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19" i="1" l="1"/>
  <c r="G119" i="1"/>
  <c r="J119" i="1"/>
  <c r="J100" i="1"/>
  <c r="I100" i="1"/>
  <c r="H100" i="1"/>
  <c r="G100" i="1"/>
  <c r="L100" i="1"/>
  <c r="F100" i="1"/>
  <c r="I81" i="1"/>
  <c r="G81" i="1"/>
  <c r="J81" i="1"/>
  <c r="L81" i="1"/>
  <c r="F81" i="1"/>
  <c r="H62" i="1"/>
  <c r="J62" i="1"/>
  <c r="L62" i="1"/>
  <c r="F62" i="1"/>
  <c r="L43" i="1"/>
  <c r="I43" i="1"/>
  <c r="J43" i="1"/>
  <c r="H43" i="1"/>
  <c r="G43" i="1"/>
  <c r="F43" i="1"/>
  <c r="L24" i="1"/>
  <c r="J24" i="1"/>
  <c r="I24" i="1"/>
  <c r="H24" i="1"/>
  <c r="H196" i="1" s="1"/>
  <c r="G24" i="1"/>
  <c r="G196" i="1" l="1"/>
  <c r="L196" i="1"/>
  <c r="F196" i="1"/>
  <c r="I196" i="1"/>
  <c r="J196" i="1"/>
</calcChain>
</file>

<file path=xl/sharedStrings.xml><?xml version="1.0" encoding="utf-8"?>
<sst xmlns="http://schemas.openxmlformats.org/spreadsheetml/2006/main" count="371" uniqueCount="147">
  <si>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</si>
  <si>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</si>
  <si>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</si>
  <si>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</si>
  <si>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</si>
  <si>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</si>
  <si>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</si>
  <si>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</si>
  <si>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</si>
  <si>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</si>
  <si>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</si>
  <si>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</si>
  <si>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</si>
  <si>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</si>
  <si>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</si>
  <si>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</si>
  <si>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</si>
  <si>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</si>
  <si>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</si>
  <si>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</si>
  <si>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</si>
  <si>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</si>
  <si>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</si>
  <si>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</si>
  <si>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</si>
  <si>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</si>
  <si>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</si>
  <si>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</si>
  <si>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</si>
  <si>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</si>
  <si>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</si>
  <si>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</si>
  <si>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</si>
  <si>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</si>
  <si>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</si>
  <si>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</si>
  <si>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</si>
  <si>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</si>
  <si>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</si>
  <si>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5 злаков (жидкая) с маслом</t>
  </si>
  <si>
    <t>Чай с сахаром</t>
  </si>
  <si>
    <t>Хлеб пшеничный</t>
  </si>
  <si>
    <t>Яблоко</t>
  </si>
  <si>
    <t>Масло (порциями)</t>
  </si>
  <si>
    <t>14/17</t>
  </si>
  <si>
    <t>182/17</t>
  </si>
  <si>
    <t>411/16</t>
  </si>
  <si>
    <t>Салат из свеклы</t>
  </si>
  <si>
    <t>Рассольник "Ленинградский"</t>
  </si>
  <si>
    <t>Ежики в соусе</t>
  </si>
  <si>
    <t>Макаронные изделия отварные</t>
  </si>
  <si>
    <t>Компот из кураги, витамин С</t>
  </si>
  <si>
    <t>директор</t>
  </si>
  <si>
    <t>Малышева С.Б.</t>
  </si>
  <si>
    <t>52/17</t>
  </si>
  <si>
    <t>96/17</t>
  </si>
  <si>
    <t>182/06</t>
  </si>
  <si>
    <t>309/17</t>
  </si>
  <si>
    <t>394/16</t>
  </si>
  <si>
    <t>Каша молочная манная (жидкая) с маслом</t>
  </si>
  <si>
    <t>Чай с молоком</t>
  </si>
  <si>
    <t>Кондитерское изделие (пряник)</t>
  </si>
  <si>
    <t>Сыр (порциями)</t>
  </si>
  <si>
    <t>181/17</t>
  </si>
  <si>
    <t>15/17</t>
  </si>
  <si>
    <t>413/16</t>
  </si>
  <si>
    <t>Икра морковная</t>
  </si>
  <si>
    <t>Суп из овощей</t>
  </si>
  <si>
    <t>Тефтели 1-й вариант</t>
  </si>
  <si>
    <t>Горошница</t>
  </si>
  <si>
    <t>Кисель из концентрата плодового или ягодного, витамин С</t>
  </si>
  <si>
    <t>Хлеб ржаной</t>
  </si>
  <si>
    <t>75/17</t>
  </si>
  <si>
    <t>99/17</t>
  </si>
  <si>
    <t>278/17</t>
  </si>
  <si>
    <t>54/21</t>
  </si>
  <si>
    <t>247/06</t>
  </si>
  <si>
    <t>Каша молочная пшенная (жидкая) с маслом</t>
  </si>
  <si>
    <t>Омлет натуральный с маслом</t>
  </si>
  <si>
    <t>210/17</t>
  </si>
  <si>
    <t>Маринад овощной с томатом</t>
  </si>
  <si>
    <t>Суп-лапша домашняя</t>
  </si>
  <si>
    <t>Суфле "Золотая рыбка" (минтай)</t>
  </si>
  <si>
    <t>Пюре картофельное</t>
  </si>
  <si>
    <t>Напиток апельсиновый</t>
  </si>
  <si>
    <t>612/04</t>
  </si>
  <si>
    <t>113/17</t>
  </si>
  <si>
    <t>47/05</t>
  </si>
  <si>
    <t>312/17</t>
  </si>
  <si>
    <t>1008/13</t>
  </si>
  <si>
    <t>Каша ячневая молочная вязкая с маслом</t>
  </si>
  <si>
    <t xml:space="preserve">Хлеб пшеничный </t>
  </si>
  <si>
    <t>174/17</t>
  </si>
  <si>
    <t>Винегрет с зеленым горошком (без капусты)</t>
  </si>
  <si>
    <t>Щи из свежей капусты с картофелем</t>
  </si>
  <si>
    <t>Печень по-строгановски</t>
  </si>
  <si>
    <t>Каша гречневая рассыпчатая</t>
  </si>
  <si>
    <t>Компот из смеси сухофруктов, витамин С</t>
  </si>
  <si>
    <t>1/06</t>
  </si>
  <si>
    <t>88/17</t>
  </si>
  <si>
    <t>255/17</t>
  </si>
  <si>
    <t>302/17</t>
  </si>
  <si>
    <t>Каша молочная рисовая (жидкая) с маслом</t>
  </si>
  <si>
    <t>Запеканка из творога с молоком сгущеным</t>
  </si>
  <si>
    <t>223/17</t>
  </si>
  <si>
    <t>Овощи натуральные соленые (огурцы)</t>
  </si>
  <si>
    <t>Суп картофельный с бобовыми</t>
  </si>
  <si>
    <t>Жаркое "Петушок" (грудка)</t>
  </si>
  <si>
    <t>Компот из плодов или ягод сушенных (изюм), витамин С</t>
  </si>
  <si>
    <t>70/17</t>
  </si>
  <si>
    <t>102/17</t>
  </si>
  <si>
    <t>ТТК 212</t>
  </si>
  <si>
    <t>Каша "Дружба" с маслом</t>
  </si>
  <si>
    <t>Кондитерские изделия (вафли)</t>
  </si>
  <si>
    <t>93/17</t>
  </si>
  <si>
    <t>Борщ с капустой и картофелем</t>
  </si>
  <si>
    <t>Биточек куриный</t>
  </si>
  <si>
    <t>82/17</t>
  </si>
  <si>
    <t>295/17</t>
  </si>
  <si>
    <t>Каша молочная геркулесовая (жидкая) с маслом</t>
  </si>
  <si>
    <t>Суп картофельный с крупой, с сайрой</t>
  </si>
  <si>
    <t>Гуляш из птицы (грудка)</t>
  </si>
  <si>
    <t>Капуста тушеная</t>
  </si>
  <si>
    <t>63/06</t>
  </si>
  <si>
    <t>260/17</t>
  </si>
  <si>
    <t>321/17</t>
  </si>
  <si>
    <t>Каша кукурузная молочная (жидкая) с маслом</t>
  </si>
  <si>
    <t>Кондитерские изделия (печенье)</t>
  </si>
  <si>
    <t>99/06</t>
  </si>
  <si>
    <t>209.18</t>
  </si>
  <si>
    <t>Суп картофельный с макаронными изделиями</t>
  </si>
  <si>
    <t>Плов из птицы (грудка филе)</t>
  </si>
  <si>
    <t>103/17</t>
  </si>
  <si>
    <t>291/17</t>
  </si>
  <si>
    <t>Суп крестьянский с крупой</t>
  </si>
  <si>
    <t>Котлета домашняя</t>
  </si>
  <si>
    <t>Каша пшенная вязкая</t>
  </si>
  <si>
    <t>98/17</t>
  </si>
  <si>
    <t>271/17</t>
  </si>
  <si>
    <t>303/17</t>
  </si>
  <si>
    <t>Запеканка из творога "Радуга" (с курагой) с молоком сгущеным</t>
  </si>
  <si>
    <t>ТТК 116</t>
  </si>
  <si>
    <t>Фракадельки в соусе</t>
  </si>
  <si>
    <t>Рагу из овощей</t>
  </si>
  <si>
    <t>280/17</t>
  </si>
  <si>
    <t>143/17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</si>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</sst>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wrapText="1"/>
      <protection locked="0"/>
    </xf>
    <xf numFmtId="0" fontId="0" fillId="4" borderId="3" xfId="0" applyFill="1" applyBorder="1"/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7" xfId="0" applyNumberForma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4" xfId="0" applyFill="1" applyBorder="1" applyAlignment="1" applyProtection="1">
      <alignment vertical="top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146</v>
      </c>
      <c r="D1" s="98"/>
      <c r="E1" s="98"/>
      <c r="F1" s="12" t="s">
        <v>16</v>
      </c>
      <c r="G1" s="2" t="s">
        <v>17</v>
      </c>
      <c r="H1" s="99" t="s">
        <v>52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18</v>
      </c>
      <c r="H2" s="99" t="s">
        <v>53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1">
        <v>205</v>
      </c>
      <c r="G6" s="55">
        <v>6.81</v>
      </c>
      <c r="H6" s="55">
        <v>10.45</v>
      </c>
      <c r="I6" s="56">
        <v>29.51</v>
      </c>
      <c r="J6" s="55">
        <v>239.33</v>
      </c>
      <c r="K6" s="59" t="s">
        <v>45</v>
      </c>
      <c r="L6" s="53">
        <v>18.100000000000001</v>
      </c>
    </row>
    <row r="7" spans="1:12" ht="15" x14ac:dyDescent="0.25">
      <c r="A7" s="23"/>
      <c r="B7" s="15"/>
      <c r="C7" s="11"/>
      <c r="D7" s="6"/>
      <c r="E7" s="50" t="s">
        <v>43</v>
      </c>
      <c r="F7" s="41">
        <v>5</v>
      </c>
      <c r="G7" s="41">
        <v>7.0000000000000007E-2</v>
      </c>
      <c r="H7" s="41">
        <v>3.08</v>
      </c>
      <c r="I7" s="41">
        <v>0.09</v>
      </c>
      <c r="J7" s="41">
        <v>28.3</v>
      </c>
      <c r="K7" s="60" t="s">
        <v>44</v>
      </c>
      <c r="L7" s="41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2">
        <v>200</v>
      </c>
      <c r="G8" s="58"/>
      <c r="H8" s="41"/>
      <c r="I8" s="57">
        <v>11.01</v>
      </c>
      <c r="J8" s="58">
        <v>44.04</v>
      </c>
      <c r="K8" s="60" t="s">
        <v>46</v>
      </c>
      <c r="L8" s="54">
        <v>10.199999999999999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2">
        <v>40</v>
      </c>
      <c r="G9" s="58">
        <v>3</v>
      </c>
      <c r="H9" s="41"/>
      <c r="I9" s="57">
        <v>20</v>
      </c>
      <c r="J9" s="58">
        <v>94</v>
      </c>
      <c r="K9" s="42"/>
      <c r="L9" s="54">
        <v>4.0999999999999996</v>
      </c>
    </row>
    <row r="10" spans="1:12" ht="15" x14ac:dyDescent="0.25">
      <c r="A10" s="23"/>
      <c r="B10" s="15"/>
      <c r="C10" s="11"/>
      <c r="D10" s="7" t="s">
        <v>24</v>
      </c>
      <c r="E10" s="50" t="s">
        <v>42</v>
      </c>
      <c r="F10" s="52">
        <v>110</v>
      </c>
      <c r="G10" s="58">
        <v>0.85</v>
      </c>
      <c r="H10" s="41"/>
      <c r="I10" s="57">
        <v>14.38</v>
      </c>
      <c r="J10" s="58">
        <v>58.38</v>
      </c>
      <c r="K10" s="42"/>
      <c r="L10" s="54">
        <v>15.3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10.729999999999999</v>
      </c>
      <c r="H13" s="19">
        <f t="shared" si="0"/>
        <v>13.53</v>
      </c>
      <c r="I13" s="19">
        <f t="shared" si="0"/>
        <v>74.989999999999995</v>
      </c>
      <c r="J13" s="19">
        <f t="shared" si="0"/>
        <v>464.05</v>
      </c>
      <c r="K13" s="25"/>
      <c r="L13" s="19">
        <f t="shared" ref="L13" si="1">SUM(L6:L12)</f>
        <v>47.7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0.8</v>
      </c>
      <c r="H14" s="63">
        <v>6.04</v>
      </c>
      <c r="I14" s="64">
        <v>6.46</v>
      </c>
      <c r="J14" s="63">
        <v>83.45</v>
      </c>
      <c r="K14" s="65" t="s">
        <v>54</v>
      </c>
      <c r="L14" s="66">
        <v>9.1999999999999993</v>
      </c>
    </row>
    <row r="15" spans="1:12" ht="15" x14ac:dyDescent="0.25">
      <c r="A15" s="23"/>
      <c r="B15" s="15"/>
      <c r="C15" s="11"/>
      <c r="D15" s="7" t="s">
        <v>27</v>
      </c>
      <c r="E15" s="50" t="s">
        <v>48</v>
      </c>
      <c r="F15" s="52">
        <v>200</v>
      </c>
      <c r="G15" s="63">
        <v>5.92</v>
      </c>
      <c r="H15" s="63">
        <v>1.26</v>
      </c>
      <c r="I15" s="63">
        <v>16.16</v>
      </c>
      <c r="J15" s="63">
        <v>99.66</v>
      </c>
      <c r="K15" s="60" t="s">
        <v>55</v>
      </c>
      <c r="L15" s="54">
        <v>16.63</v>
      </c>
    </row>
    <row r="16" spans="1:12" ht="15" x14ac:dyDescent="0.25">
      <c r="A16" s="23"/>
      <c r="B16" s="15"/>
      <c r="C16" s="11"/>
      <c r="D16" s="7" t="s">
        <v>28</v>
      </c>
      <c r="E16" s="50" t="s">
        <v>49</v>
      </c>
      <c r="F16" s="52">
        <v>110</v>
      </c>
      <c r="G16" s="63">
        <v>5.78</v>
      </c>
      <c r="H16" s="63">
        <v>16.350000000000001</v>
      </c>
      <c r="I16" s="63">
        <v>10.65</v>
      </c>
      <c r="J16" s="63">
        <v>212.83</v>
      </c>
      <c r="K16" s="60" t="s">
        <v>56</v>
      </c>
      <c r="L16" s="54">
        <v>28.7</v>
      </c>
    </row>
    <row r="17" spans="1:12" ht="15" x14ac:dyDescent="0.25">
      <c r="A17" s="23"/>
      <c r="B17" s="15"/>
      <c r="C17" s="11"/>
      <c r="D17" s="7" t="s">
        <v>29</v>
      </c>
      <c r="E17" s="50" t="s">
        <v>50</v>
      </c>
      <c r="F17" s="52">
        <v>150</v>
      </c>
      <c r="G17" s="63">
        <v>5.68</v>
      </c>
      <c r="H17" s="63">
        <v>3.89</v>
      </c>
      <c r="I17" s="63">
        <v>23.23</v>
      </c>
      <c r="J17" s="63">
        <v>150.66</v>
      </c>
      <c r="K17" s="60" t="s">
        <v>57</v>
      </c>
      <c r="L17" s="54">
        <v>8.4600000000000009</v>
      </c>
    </row>
    <row r="18" spans="1:12" ht="15" x14ac:dyDescent="0.25">
      <c r="A18" s="23"/>
      <c r="B18" s="15"/>
      <c r="C18" s="11"/>
      <c r="D18" s="7" t="s">
        <v>30</v>
      </c>
      <c r="E18" s="50" t="s">
        <v>51</v>
      </c>
      <c r="F18" s="52">
        <v>200</v>
      </c>
      <c r="G18" s="63">
        <v>1.92</v>
      </c>
      <c r="H18" s="63">
        <v>0.11</v>
      </c>
      <c r="I18" s="63">
        <v>24</v>
      </c>
      <c r="J18" s="63">
        <v>124.1</v>
      </c>
      <c r="K18" s="60" t="s">
        <v>58</v>
      </c>
      <c r="L18" s="54">
        <v>15.4</v>
      </c>
    </row>
    <row r="19" spans="1:12" ht="15" x14ac:dyDescent="0.25">
      <c r="A19" s="23"/>
      <c r="B19" s="15"/>
      <c r="C19" s="11"/>
      <c r="D19" s="7" t="s">
        <v>31</v>
      </c>
      <c r="E19" s="50" t="s">
        <v>41</v>
      </c>
      <c r="F19" s="52">
        <v>20</v>
      </c>
      <c r="G19" s="63">
        <v>1.5</v>
      </c>
      <c r="H19" s="41"/>
      <c r="I19" s="63">
        <v>10</v>
      </c>
      <c r="J19" s="63">
        <v>47</v>
      </c>
      <c r="K19" s="42"/>
      <c r="L19" s="54">
        <v>1.4</v>
      </c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21.6</v>
      </c>
      <c r="H23" s="19">
        <f t="shared" si="2"/>
        <v>27.650000000000002</v>
      </c>
      <c r="I23" s="19">
        <f t="shared" si="2"/>
        <v>90.5</v>
      </c>
      <c r="J23" s="19">
        <f t="shared" si="2"/>
        <v>717.7</v>
      </c>
      <c r="K23" s="25"/>
      <c r="L23" s="19">
        <f t="shared" ref="L23" si="3">SUM(L14:L22)</f>
        <v>79.790000000000006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1300</v>
      </c>
      <c r="G24" s="32">
        <f t="shared" ref="G24:J24" si="4">G13+G23</f>
        <v>32.33</v>
      </c>
      <c r="H24" s="32">
        <f t="shared" si="4"/>
        <v>41.18</v>
      </c>
      <c r="I24" s="32">
        <f t="shared" si="4"/>
        <v>165.49</v>
      </c>
      <c r="J24" s="32">
        <f t="shared" si="4"/>
        <v>1181.75</v>
      </c>
      <c r="K24" s="32"/>
      <c r="L24" s="32">
        <f t="shared" ref="L24" si="5">L13+L23</f>
        <v>127.49000000000001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59</v>
      </c>
      <c r="F25" s="52">
        <v>205</v>
      </c>
      <c r="G25" s="58">
        <v>6.36</v>
      </c>
      <c r="H25" s="58">
        <v>8.6199999999999992</v>
      </c>
      <c r="I25" s="57">
        <v>33</v>
      </c>
      <c r="J25" s="58">
        <v>235.05</v>
      </c>
      <c r="K25" s="60" t="s">
        <v>63</v>
      </c>
      <c r="L25" s="54">
        <v>16.41</v>
      </c>
    </row>
    <row r="26" spans="1:12" ht="15" x14ac:dyDescent="0.25">
      <c r="A26" s="14"/>
      <c r="B26" s="15"/>
      <c r="C26" s="11"/>
      <c r="D26" s="6"/>
      <c r="E26" s="49" t="s">
        <v>62</v>
      </c>
      <c r="F26" s="41">
        <v>10</v>
      </c>
      <c r="G26" s="41">
        <v>2.6</v>
      </c>
      <c r="H26" s="41">
        <v>2.65</v>
      </c>
      <c r="I26" s="41">
        <v>0.35</v>
      </c>
      <c r="J26" s="41">
        <v>35.65</v>
      </c>
      <c r="K26" s="59" t="s">
        <v>64</v>
      </c>
      <c r="L26" s="41">
        <v>9.58</v>
      </c>
    </row>
    <row r="27" spans="1:12" ht="15" x14ac:dyDescent="0.25">
      <c r="A27" s="14"/>
      <c r="B27" s="15"/>
      <c r="C27" s="11"/>
      <c r="D27" s="7" t="s">
        <v>22</v>
      </c>
      <c r="E27" s="50" t="s">
        <v>60</v>
      </c>
      <c r="F27" s="52">
        <v>200</v>
      </c>
      <c r="G27" s="58">
        <v>1.45</v>
      </c>
      <c r="H27" s="58">
        <v>1.6</v>
      </c>
      <c r="I27" s="57">
        <v>17.350000000000001</v>
      </c>
      <c r="J27" s="58">
        <v>89.6</v>
      </c>
      <c r="K27" s="60" t="s">
        <v>65</v>
      </c>
      <c r="L27" s="54">
        <v>5.2</v>
      </c>
    </row>
    <row r="28" spans="1:12" ht="15" x14ac:dyDescent="0.25">
      <c r="A28" s="14"/>
      <c r="B28" s="15"/>
      <c r="C28" s="11"/>
      <c r="D28" s="7" t="s">
        <v>23</v>
      </c>
      <c r="E28" s="50" t="s">
        <v>41</v>
      </c>
      <c r="F28" s="52">
        <v>40</v>
      </c>
      <c r="G28" s="58">
        <v>3</v>
      </c>
      <c r="H28" s="58"/>
      <c r="I28" s="57">
        <v>20</v>
      </c>
      <c r="J28" s="58">
        <v>94</v>
      </c>
      <c r="K28" s="42"/>
      <c r="L28" s="54">
        <v>2.8</v>
      </c>
    </row>
    <row r="29" spans="1:12" ht="15" x14ac:dyDescent="0.25">
      <c r="A29" s="14"/>
      <c r="B29" s="15"/>
      <c r="C29" s="11"/>
      <c r="D29" s="7" t="s">
        <v>24</v>
      </c>
      <c r="E29" s="50" t="s">
        <v>61</v>
      </c>
      <c r="F29" s="52">
        <v>40</v>
      </c>
      <c r="G29" s="58">
        <v>1.92</v>
      </c>
      <c r="H29" s="58">
        <v>1.1200000000000001</v>
      </c>
      <c r="I29" s="57">
        <v>31.08</v>
      </c>
      <c r="J29" s="58">
        <v>142.08000000000001</v>
      </c>
      <c r="K29" s="42"/>
      <c r="L29" s="54">
        <v>8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495</v>
      </c>
      <c r="G32" s="19">
        <f t="shared" ref="G32" si="6">SUM(G25:G31)</f>
        <v>15.33</v>
      </c>
      <c r="H32" s="19">
        <f t="shared" ref="H32" si="7">SUM(H25:H31)</f>
        <v>13.989999999999998</v>
      </c>
      <c r="I32" s="19">
        <f t="shared" ref="I32" si="8">SUM(I25:I31)</f>
        <v>101.78</v>
      </c>
      <c r="J32" s="19">
        <f t="shared" ref="J32:L32" si="9">SUM(J25:J31)</f>
        <v>596.38</v>
      </c>
      <c r="K32" s="25"/>
      <c r="L32" s="19">
        <f t="shared" si="9"/>
        <v>41.99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66</v>
      </c>
      <c r="F33" s="62">
        <v>60</v>
      </c>
      <c r="G33" s="63">
        <v>1.21</v>
      </c>
      <c r="H33" s="63">
        <v>0.06</v>
      </c>
      <c r="I33" s="64">
        <v>12.33</v>
      </c>
      <c r="J33" s="63">
        <v>111.18</v>
      </c>
      <c r="K33" s="65" t="s">
        <v>72</v>
      </c>
      <c r="L33" s="66">
        <v>9.1999999999999993</v>
      </c>
    </row>
    <row r="34" spans="1:12" ht="15" x14ac:dyDescent="0.25">
      <c r="A34" s="14"/>
      <c r="B34" s="15"/>
      <c r="C34" s="11"/>
      <c r="D34" s="7" t="s">
        <v>27</v>
      </c>
      <c r="E34" s="50" t="s">
        <v>67</v>
      </c>
      <c r="F34" s="52">
        <v>200</v>
      </c>
      <c r="G34" s="58">
        <v>8.31</v>
      </c>
      <c r="H34" s="58">
        <v>7.7</v>
      </c>
      <c r="I34" s="57">
        <v>18.21</v>
      </c>
      <c r="J34" s="58">
        <v>175.38</v>
      </c>
      <c r="K34" s="60" t="s">
        <v>73</v>
      </c>
      <c r="L34" s="54">
        <v>18.5</v>
      </c>
    </row>
    <row r="35" spans="1:12" ht="15" x14ac:dyDescent="0.25">
      <c r="A35" s="14"/>
      <c r="B35" s="15"/>
      <c r="C35" s="11"/>
      <c r="D35" s="7" t="s">
        <v>28</v>
      </c>
      <c r="E35" s="50" t="s">
        <v>68</v>
      </c>
      <c r="F35" s="52">
        <v>110</v>
      </c>
      <c r="G35" s="58">
        <v>9.2899999999999991</v>
      </c>
      <c r="H35" s="58">
        <v>10.89</v>
      </c>
      <c r="I35" s="57">
        <v>11.52</v>
      </c>
      <c r="J35" s="58">
        <v>181.29</v>
      </c>
      <c r="K35" s="60" t="s">
        <v>74</v>
      </c>
      <c r="L35" s="54">
        <v>38</v>
      </c>
    </row>
    <row r="36" spans="1:12" ht="15" x14ac:dyDescent="0.25">
      <c r="A36" s="14"/>
      <c r="B36" s="15"/>
      <c r="C36" s="11"/>
      <c r="D36" s="7" t="s">
        <v>29</v>
      </c>
      <c r="E36" s="50" t="s">
        <v>69</v>
      </c>
      <c r="F36" s="52">
        <v>150</v>
      </c>
      <c r="G36" s="58">
        <v>6.12</v>
      </c>
      <c r="H36" s="58">
        <v>5.05</v>
      </c>
      <c r="I36" s="57">
        <v>18</v>
      </c>
      <c r="J36" s="58">
        <v>141.93</v>
      </c>
      <c r="K36" s="60" t="s">
        <v>75</v>
      </c>
      <c r="L36" s="54">
        <v>8.5</v>
      </c>
    </row>
    <row r="37" spans="1:12" ht="30" x14ac:dyDescent="0.25">
      <c r="A37" s="14"/>
      <c r="B37" s="15"/>
      <c r="C37" s="11"/>
      <c r="D37" s="7" t="s">
        <v>30</v>
      </c>
      <c r="E37" s="50" t="s">
        <v>70</v>
      </c>
      <c r="F37" s="52">
        <v>200</v>
      </c>
      <c r="G37" s="58">
        <v>0.02</v>
      </c>
      <c r="H37" s="41"/>
      <c r="I37" s="57">
        <v>29.31</v>
      </c>
      <c r="J37" s="58">
        <v>117.32</v>
      </c>
      <c r="K37" s="60" t="s">
        <v>76</v>
      </c>
      <c r="L37" s="54">
        <v>8.1999999999999993</v>
      </c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0" t="s">
        <v>71</v>
      </c>
      <c r="F39" s="52">
        <v>40</v>
      </c>
      <c r="G39" s="67">
        <v>2</v>
      </c>
      <c r="H39" s="41"/>
      <c r="I39" s="41">
        <v>16</v>
      </c>
      <c r="J39" s="41">
        <v>78</v>
      </c>
      <c r="K39" s="42"/>
      <c r="L39" s="41">
        <v>3.1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26.95</v>
      </c>
      <c r="H42" s="19">
        <f t="shared" ref="H42" si="11">SUM(H33:H41)</f>
        <v>23.7</v>
      </c>
      <c r="I42" s="19">
        <f t="shared" ref="I42" si="12">SUM(I33:I41)</f>
        <v>105.37</v>
      </c>
      <c r="J42" s="19">
        <f t="shared" ref="J42:L42" si="13">SUM(J33:J41)</f>
        <v>805.09999999999991</v>
      </c>
      <c r="K42" s="25"/>
      <c r="L42" s="19">
        <f t="shared" si="13"/>
        <v>85.5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1255</v>
      </c>
      <c r="G43" s="32">
        <f t="shared" ref="G43" si="14">G32+G42</f>
        <v>42.28</v>
      </c>
      <c r="H43" s="32">
        <f t="shared" ref="H43" si="15">H32+H42</f>
        <v>37.69</v>
      </c>
      <c r="I43" s="32">
        <f t="shared" ref="I43" si="16">I32+I42</f>
        <v>207.15</v>
      </c>
      <c r="J43" s="32">
        <f t="shared" ref="J43:L43" si="17">J32+J42</f>
        <v>1401.48</v>
      </c>
      <c r="K43" s="32"/>
      <c r="L43" s="32">
        <f t="shared" si="17"/>
        <v>127.49000000000001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77</v>
      </c>
      <c r="F44" s="39">
        <v>205</v>
      </c>
      <c r="G44" s="58">
        <v>10.46</v>
      </c>
      <c r="H44" s="58">
        <v>10.130000000000001</v>
      </c>
      <c r="I44" s="39"/>
      <c r="J44" s="58">
        <v>250.21</v>
      </c>
      <c r="K44" s="60" t="s">
        <v>45</v>
      </c>
      <c r="L44" s="68">
        <v>16.2</v>
      </c>
    </row>
    <row r="45" spans="1:12" ht="15" x14ac:dyDescent="0.25">
      <c r="A45" s="23"/>
      <c r="B45" s="15"/>
      <c r="C45" s="11"/>
      <c r="D45" s="6"/>
      <c r="E45" s="50" t="s">
        <v>78</v>
      </c>
      <c r="F45" s="41">
        <v>110</v>
      </c>
      <c r="G45" s="41">
        <v>9.0399999999999991</v>
      </c>
      <c r="H45" s="41">
        <v>12.87</v>
      </c>
      <c r="I45" s="41"/>
      <c r="J45" s="41">
        <v>187.99</v>
      </c>
      <c r="K45" s="60" t="s">
        <v>79</v>
      </c>
      <c r="L45" s="41">
        <v>31.1</v>
      </c>
    </row>
    <row r="46" spans="1:12" ht="15" x14ac:dyDescent="0.25">
      <c r="A46" s="23"/>
      <c r="B46" s="15"/>
      <c r="C46" s="11"/>
      <c r="D46" s="7" t="s">
        <v>22</v>
      </c>
      <c r="E46" s="50" t="s">
        <v>40</v>
      </c>
      <c r="F46" s="52">
        <v>200</v>
      </c>
      <c r="G46" s="41"/>
      <c r="H46" s="41"/>
      <c r="I46" s="41"/>
      <c r="J46" s="58">
        <v>44.04</v>
      </c>
      <c r="K46" s="60" t="s">
        <v>46</v>
      </c>
      <c r="L46" s="68">
        <v>2.5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52">
        <v>40</v>
      </c>
      <c r="G47" s="58">
        <v>3</v>
      </c>
      <c r="H47" s="41"/>
      <c r="I47" s="41"/>
      <c r="J47" s="58">
        <v>94</v>
      </c>
      <c r="K47" s="42"/>
      <c r="L47" s="68">
        <v>2.8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22.5</v>
      </c>
      <c r="H51" s="19">
        <f t="shared" ref="H51" si="19">SUM(H44:H50)</f>
        <v>23</v>
      </c>
      <c r="I51" s="19">
        <f t="shared" ref="I51" si="20">SUM(I44:I50)</f>
        <v>0</v>
      </c>
      <c r="J51" s="19">
        <f t="shared" ref="J51:L51" si="21">SUM(J44:J50)</f>
        <v>576.24</v>
      </c>
      <c r="K51" s="25"/>
      <c r="L51" s="19">
        <f t="shared" si="21"/>
        <v>52.599999999999994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80</v>
      </c>
      <c r="F52" s="62">
        <v>60</v>
      </c>
      <c r="G52" s="63">
        <v>1.8</v>
      </c>
      <c r="H52" s="63">
        <v>10.199999999999999</v>
      </c>
      <c r="I52" s="64">
        <v>10</v>
      </c>
      <c r="J52" s="63">
        <v>142</v>
      </c>
      <c r="K52" s="65" t="s">
        <v>85</v>
      </c>
      <c r="L52" s="69">
        <v>7.2</v>
      </c>
    </row>
    <row r="53" spans="1:12" ht="15" x14ac:dyDescent="0.25">
      <c r="A53" s="23"/>
      <c r="B53" s="15"/>
      <c r="C53" s="11"/>
      <c r="D53" s="7" t="s">
        <v>27</v>
      </c>
      <c r="E53" s="50" t="s">
        <v>81</v>
      </c>
      <c r="F53" s="52">
        <v>200</v>
      </c>
      <c r="G53" s="58">
        <v>3.39</v>
      </c>
      <c r="H53" s="58">
        <v>4.09</v>
      </c>
      <c r="I53" s="57">
        <v>9.4</v>
      </c>
      <c r="J53" s="58">
        <v>87.97</v>
      </c>
      <c r="K53" s="60" t="s">
        <v>86</v>
      </c>
      <c r="L53" s="68">
        <v>7.7</v>
      </c>
    </row>
    <row r="54" spans="1:12" ht="15" x14ac:dyDescent="0.25">
      <c r="A54" s="23"/>
      <c r="B54" s="15"/>
      <c r="C54" s="11"/>
      <c r="D54" s="7" t="s">
        <v>28</v>
      </c>
      <c r="E54" s="50" t="s">
        <v>82</v>
      </c>
      <c r="F54" s="52">
        <v>100</v>
      </c>
      <c r="G54" s="58">
        <v>12.77</v>
      </c>
      <c r="H54" s="58">
        <v>10.38</v>
      </c>
      <c r="I54" s="57">
        <v>16.329999999999998</v>
      </c>
      <c r="J54" s="58">
        <v>209.8</v>
      </c>
      <c r="K54" s="60" t="s">
        <v>87</v>
      </c>
      <c r="L54" s="68">
        <v>37.35</v>
      </c>
    </row>
    <row r="55" spans="1:12" ht="15" x14ac:dyDescent="0.25">
      <c r="A55" s="23"/>
      <c r="B55" s="15"/>
      <c r="C55" s="11"/>
      <c r="D55" s="7" t="s">
        <v>29</v>
      </c>
      <c r="E55" s="50" t="s">
        <v>83</v>
      </c>
      <c r="F55" s="52">
        <v>150</v>
      </c>
      <c r="G55" s="58">
        <v>3.27</v>
      </c>
      <c r="H55" s="58">
        <v>4.08</v>
      </c>
      <c r="I55" s="57">
        <v>21.96</v>
      </c>
      <c r="J55" s="58">
        <v>137.62</v>
      </c>
      <c r="K55" s="60" t="s">
        <v>88</v>
      </c>
      <c r="L55" s="68">
        <v>14.23</v>
      </c>
    </row>
    <row r="56" spans="1:12" ht="15" x14ac:dyDescent="0.25">
      <c r="A56" s="23"/>
      <c r="B56" s="15"/>
      <c r="C56" s="11"/>
      <c r="D56" s="7" t="s">
        <v>30</v>
      </c>
      <c r="E56" s="50" t="s">
        <v>84</v>
      </c>
      <c r="F56" s="52">
        <v>200</v>
      </c>
      <c r="G56" s="58">
        <v>0.14000000000000001</v>
      </c>
      <c r="H56" s="41"/>
      <c r="I56" s="57">
        <v>22.17</v>
      </c>
      <c r="J56" s="58">
        <v>89.23</v>
      </c>
      <c r="K56" s="60" t="s">
        <v>89</v>
      </c>
      <c r="L56" s="68">
        <v>5.61</v>
      </c>
    </row>
    <row r="57" spans="1:12" ht="15" x14ac:dyDescent="0.25">
      <c r="A57" s="23"/>
      <c r="B57" s="15"/>
      <c r="C57" s="11"/>
      <c r="D57" s="7" t="s">
        <v>31</v>
      </c>
      <c r="E57" s="50" t="s">
        <v>41</v>
      </c>
      <c r="F57" s="52">
        <v>20</v>
      </c>
      <c r="G57" s="58">
        <v>1.5</v>
      </c>
      <c r="H57" s="41"/>
      <c r="I57" s="57">
        <v>10</v>
      </c>
      <c r="J57" s="58">
        <v>47</v>
      </c>
      <c r="K57" s="42"/>
      <c r="L57" s="68">
        <v>2.8</v>
      </c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22.87</v>
      </c>
      <c r="H61" s="19">
        <f t="shared" ref="H61" si="23">SUM(H52:H60)</f>
        <v>28.75</v>
      </c>
      <c r="I61" s="19">
        <f t="shared" ref="I61" si="24">SUM(I52:I60)</f>
        <v>89.86</v>
      </c>
      <c r="J61" s="19">
        <f t="shared" ref="J61:L61" si="25">SUM(J52:J60)</f>
        <v>713.62</v>
      </c>
      <c r="K61" s="25"/>
      <c r="L61" s="19">
        <f t="shared" si="25"/>
        <v>74.89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1285</v>
      </c>
      <c r="G62" s="32">
        <f t="shared" ref="G62" si="26">G51+G61</f>
        <v>45.370000000000005</v>
      </c>
      <c r="H62" s="32">
        <f t="shared" ref="H62" si="27">H51+H61</f>
        <v>51.75</v>
      </c>
      <c r="I62" s="32">
        <f t="shared" ref="I62" si="28">I51+I61</f>
        <v>89.86</v>
      </c>
      <c r="J62" s="32">
        <f t="shared" ref="J62:L62" si="29">J51+J61</f>
        <v>1289.8600000000001</v>
      </c>
      <c r="K62" s="32"/>
      <c r="L62" s="32">
        <f t="shared" si="29"/>
        <v>127.49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90</v>
      </c>
      <c r="F63" s="52">
        <v>205</v>
      </c>
      <c r="G63" s="58">
        <v>12.55</v>
      </c>
      <c r="H63" s="58">
        <v>16.8</v>
      </c>
      <c r="I63" s="57">
        <v>33.299999999999997</v>
      </c>
      <c r="J63" s="58">
        <v>334.6</v>
      </c>
      <c r="K63" s="60" t="s">
        <v>92</v>
      </c>
      <c r="L63" s="68">
        <v>18.2</v>
      </c>
    </row>
    <row r="64" spans="1:12" ht="15.75" thickBot="1" x14ac:dyDescent="0.3">
      <c r="A64" s="23"/>
      <c r="B64" s="15"/>
      <c r="C64" s="11"/>
      <c r="D64" s="6"/>
      <c r="E64" s="70" t="s">
        <v>43</v>
      </c>
      <c r="F64" s="41">
        <v>5</v>
      </c>
      <c r="G64" s="41">
        <v>7.0000000000000007E-2</v>
      </c>
      <c r="H64" s="72">
        <v>3.08</v>
      </c>
      <c r="I64" s="41">
        <v>0.09</v>
      </c>
      <c r="J64" s="41">
        <v>28.3</v>
      </c>
      <c r="K64" s="71" t="s">
        <v>44</v>
      </c>
      <c r="L64" s="41"/>
    </row>
    <row r="65" spans="1:12" ht="15" x14ac:dyDescent="0.25">
      <c r="A65" s="23"/>
      <c r="B65" s="15"/>
      <c r="C65" s="11"/>
      <c r="D65" s="7" t="s">
        <v>22</v>
      </c>
      <c r="E65" s="50" t="s">
        <v>60</v>
      </c>
      <c r="F65" s="52">
        <v>200</v>
      </c>
      <c r="G65" s="58">
        <v>1.45</v>
      </c>
      <c r="H65" s="41"/>
      <c r="I65" s="57">
        <v>17.350000000000001</v>
      </c>
      <c r="J65" s="58">
        <v>89.6</v>
      </c>
      <c r="K65" s="60" t="s">
        <v>65</v>
      </c>
      <c r="L65" s="68">
        <v>5.2</v>
      </c>
    </row>
    <row r="66" spans="1:12" ht="15" x14ac:dyDescent="0.25">
      <c r="A66" s="23"/>
      <c r="B66" s="15"/>
      <c r="C66" s="11"/>
      <c r="D66" s="7" t="s">
        <v>23</v>
      </c>
      <c r="E66" s="50" t="s">
        <v>91</v>
      </c>
      <c r="F66" s="52">
        <v>40</v>
      </c>
      <c r="G66" s="58">
        <v>3</v>
      </c>
      <c r="H66" s="58">
        <v>1.6</v>
      </c>
      <c r="I66" s="57">
        <v>20</v>
      </c>
      <c r="J66" s="58">
        <v>94</v>
      </c>
      <c r="K66" s="42"/>
      <c r="L66" s="68">
        <v>2.8</v>
      </c>
    </row>
    <row r="67" spans="1:12" ht="15" x14ac:dyDescent="0.25">
      <c r="A67" s="23"/>
      <c r="B67" s="15"/>
      <c r="C67" s="11"/>
      <c r="D67" s="7" t="s">
        <v>24</v>
      </c>
      <c r="E67" s="50" t="s">
        <v>42</v>
      </c>
      <c r="F67" s="52">
        <v>100</v>
      </c>
      <c r="G67" s="58">
        <v>0.8</v>
      </c>
      <c r="H67" s="41"/>
      <c r="I67" s="57">
        <v>13.08</v>
      </c>
      <c r="J67" s="58">
        <v>53.08</v>
      </c>
      <c r="K67" s="42"/>
      <c r="L67" s="68">
        <v>13.9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17.87</v>
      </c>
      <c r="H70" s="19">
        <f t="shared" ref="H70" si="31">SUM(H63:H69)</f>
        <v>21.480000000000004</v>
      </c>
      <c r="I70" s="19">
        <f t="shared" ref="I70" si="32">SUM(I63:I69)</f>
        <v>83.820000000000007</v>
      </c>
      <c r="J70" s="19">
        <f t="shared" ref="J70:L70" si="33">SUM(J63:J69)</f>
        <v>599.58000000000004</v>
      </c>
      <c r="K70" s="25"/>
      <c r="L70" s="19">
        <f t="shared" si="33"/>
        <v>40.1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93</v>
      </c>
      <c r="F71" s="62">
        <v>60</v>
      </c>
      <c r="G71" s="63">
        <v>0.75</v>
      </c>
      <c r="H71" s="63">
        <v>6.08</v>
      </c>
      <c r="I71" s="64">
        <v>4.41</v>
      </c>
      <c r="J71" s="63">
        <v>75.3</v>
      </c>
      <c r="K71" s="73" t="s">
        <v>98</v>
      </c>
      <c r="L71" s="69">
        <v>9.6</v>
      </c>
    </row>
    <row r="72" spans="1:12" ht="15" x14ac:dyDescent="0.25">
      <c r="A72" s="23"/>
      <c r="B72" s="15"/>
      <c r="C72" s="11"/>
      <c r="D72" s="7" t="s">
        <v>27</v>
      </c>
      <c r="E72" s="50" t="s">
        <v>94</v>
      </c>
      <c r="F72" s="52">
        <v>200</v>
      </c>
      <c r="G72" s="58">
        <v>4.71</v>
      </c>
      <c r="H72" s="58">
        <v>3.56</v>
      </c>
      <c r="I72" s="57">
        <v>36.26</v>
      </c>
      <c r="J72" s="58">
        <v>195.92</v>
      </c>
      <c r="K72" s="65" t="s">
        <v>99</v>
      </c>
      <c r="L72" s="68">
        <v>18.600000000000001</v>
      </c>
    </row>
    <row r="73" spans="1:12" ht="15" x14ac:dyDescent="0.25">
      <c r="A73" s="23"/>
      <c r="B73" s="15"/>
      <c r="C73" s="11"/>
      <c r="D73" s="7" t="s">
        <v>28</v>
      </c>
      <c r="E73" s="50" t="s">
        <v>95</v>
      </c>
      <c r="F73" s="52">
        <v>100</v>
      </c>
      <c r="G73" s="58">
        <v>13.91</v>
      </c>
      <c r="H73" s="58">
        <v>11.32</v>
      </c>
      <c r="I73" s="57">
        <v>7.25</v>
      </c>
      <c r="J73" s="58">
        <v>186.55</v>
      </c>
      <c r="K73" s="65" t="s">
        <v>100</v>
      </c>
      <c r="L73" s="68">
        <v>34.03</v>
      </c>
    </row>
    <row r="74" spans="1:12" ht="15" x14ac:dyDescent="0.25">
      <c r="A74" s="23"/>
      <c r="B74" s="15"/>
      <c r="C74" s="11"/>
      <c r="D74" s="7" t="s">
        <v>29</v>
      </c>
      <c r="E74" s="50" t="s">
        <v>96</v>
      </c>
      <c r="F74" s="52">
        <v>150</v>
      </c>
      <c r="G74" s="58">
        <v>6.35</v>
      </c>
      <c r="H74" s="58">
        <v>5.52</v>
      </c>
      <c r="I74" s="57">
        <v>21.3</v>
      </c>
      <c r="J74" s="58">
        <v>160.28</v>
      </c>
      <c r="K74" s="65" t="s">
        <v>101</v>
      </c>
      <c r="L74" s="68">
        <v>15.66</v>
      </c>
    </row>
    <row r="75" spans="1:12" ht="15" x14ac:dyDescent="0.25">
      <c r="A75" s="23"/>
      <c r="B75" s="15"/>
      <c r="C75" s="11"/>
      <c r="D75" s="7" t="s">
        <v>30</v>
      </c>
      <c r="E75" s="50" t="s">
        <v>97</v>
      </c>
      <c r="F75" s="52">
        <v>200</v>
      </c>
      <c r="G75" s="58">
        <v>0.46</v>
      </c>
      <c r="H75" s="41"/>
      <c r="I75" s="57">
        <v>11</v>
      </c>
      <c r="J75" s="58">
        <v>45.82</v>
      </c>
      <c r="K75" s="65" t="s">
        <v>58</v>
      </c>
      <c r="L75" s="68">
        <v>6.4</v>
      </c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0" t="s">
        <v>71</v>
      </c>
      <c r="F77" s="41">
        <v>40</v>
      </c>
      <c r="G77" s="41">
        <v>2</v>
      </c>
      <c r="H77" s="41"/>
      <c r="I77" s="41">
        <v>16</v>
      </c>
      <c r="J77" s="41">
        <v>78</v>
      </c>
      <c r="K77" s="42"/>
      <c r="L77" s="41">
        <v>3.1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28.18</v>
      </c>
      <c r="H80" s="19">
        <f t="shared" ref="H80" si="35">SUM(H71:H79)</f>
        <v>26.48</v>
      </c>
      <c r="I80" s="19">
        <f t="shared" ref="I80" si="36">SUM(I71:I79)</f>
        <v>96.22</v>
      </c>
      <c r="J80" s="19">
        <f t="shared" ref="J80:L80" si="37">SUM(J71:J79)</f>
        <v>741.87</v>
      </c>
      <c r="K80" s="25"/>
      <c r="L80" s="19">
        <f t="shared" si="37"/>
        <v>87.39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1300</v>
      </c>
      <c r="G81" s="32">
        <f t="shared" ref="G81" si="38">G70+G80</f>
        <v>46.05</v>
      </c>
      <c r="H81" s="32">
        <f t="shared" ref="H81" si="39">H70+H80</f>
        <v>47.960000000000008</v>
      </c>
      <c r="I81" s="32">
        <f t="shared" ref="I81" si="40">I70+I80</f>
        <v>180.04000000000002</v>
      </c>
      <c r="J81" s="32">
        <f t="shared" ref="J81:L81" si="41">J70+J80</f>
        <v>1341.45</v>
      </c>
      <c r="K81" s="32"/>
      <c r="L81" s="32">
        <f t="shared" si="41"/>
        <v>127.49000000000001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102</v>
      </c>
      <c r="F82" s="52">
        <v>205</v>
      </c>
      <c r="G82" s="58">
        <v>5.8</v>
      </c>
      <c r="H82" s="58">
        <v>7.11</v>
      </c>
      <c r="I82" s="57">
        <v>31.18</v>
      </c>
      <c r="J82" s="58">
        <v>211.91</v>
      </c>
      <c r="K82" s="60" t="s">
        <v>45</v>
      </c>
      <c r="L82" s="68">
        <v>18.940000000000001</v>
      </c>
    </row>
    <row r="83" spans="1:12" ht="15" x14ac:dyDescent="0.25">
      <c r="A83" s="23"/>
      <c r="B83" s="15"/>
      <c r="C83" s="11"/>
      <c r="D83" s="6"/>
      <c r="E83" s="50" t="s">
        <v>103</v>
      </c>
      <c r="F83" s="41">
        <v>85</v>
      </c>
      <c r="G83" s="41">
        <v>9.0399999999999991</v>
      </c>
      <c r="H83" s="41">
        <v>8.02</v>
      </c>
      <c r="I83" s="41">
        <v>20.56</v>
      </c>
      <c r="J83" s="41">
        <v>190.58</v>
      </c>
      <c r="K83" s="60" t="s">
        <v>104</v>
      </c>
      <c r="L83" s="41">
        <v>36.75</v>
      </c>
    </row>
    <row r="84" spans="1:12" ht="15" x14ac:dyDescent="0.25">
      <c r="A84" s="23"/>
      <c r="B84" s="15"/>
      <c r="C84" s="11"/>
      <c r="D84" s="7" t="s">
        <v>22</v>
      </c>
      <c r="E84" s="50" t="s">
        <v>40</v>
      </c>
      <c r="F84" s="52">
        <v>200</v>
      </c>
      <c r="G84" s="58"/>
      <c r="H84" s="58"/>
      <c r="I84" s="57">
        <v>11.01</v>
      </c>
      <c r="J84" s="58">
        <v>44.04</v>
      </c>
      <c r="K84" s="60" t="s">
        <v>46</v>
      </c>
      <c r="L84" s="68">
        <v>2.5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52">
        <v>40</v>
      </c>
      <c r="G85" s="58">
        <v>3</v>
      </c>
      <c r="H85" s="41"/>
      <c r="I85" s="57">
        <v>20</v>
      </c>
      <c r="J85" s="58">
        <v>94</v>
      </c>
      <c r="K85" s="42"/>
      <c r="L85" s="68">
        <v>4.0999999999999996</v>
      </c>
    </row>
    <row r="86" spans="1:12" ht="15" x14ac:dyDescent="0.25">
      <c r="A86" s="23"/>
      <c r="B86" s="15"/>
      <c r="C86" s="11"/>
      <c r="D86" s="7" t="s">
        <v>24</v>
      </c>
      <c r="E86" s="50"/>
      <c r="F86" s="52"/>
      <c r="G86" s="58"/>
      <c r="H86" s="41"/>
      <c r="I86" s="57"/>
      <c r="J86" s="58"/>
      <c r="K86" s="42"/>
      <c r="L86" s="68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17.84</v>
      </c>
      <c r="H89" s="19">
        <f t="shared" ref="H89" si="43">SUM(H82:H88)</f>
        <v>15.129999999999999</v>
      </c>
      <c r="I89" s="19">
        <f t="shared" ref="I89" si="44">SUM(I82:I88)</f>
        <v>82.75</v>
      </c>
      <c r="J89" s="19">
        <f t="shared" ref="J89:L89" si="45">SUM(J82:J88)</f>
        <v>540.53</v>
      </c>
      <c r="K89" s="25"/>
      <c r="L89" s="19">
        <f t="shared" si="45"/>
        <v>62.29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105</v>
      </c>
      <c r="F90" s="62">
        <v>60</v>
      </c>
      <c r="G90" s="63">
        <v>0.48</v>
      </c>
      <c r="H90" s="63"/>
      <c r="I90" s="64">
        <v>1.02</v>
      </c>
      <c r="J90" s="63">
        <v>6</v>
      </c>
      <c r="K90" s="65" t="s">
        <v>109</v>
      </c>
      <c r="L90" s="69">
        <v>7.9</v>
      </c>
    </row>
    <row r="91" spans="1:12" ht="15" x14ac:dyDescent="0.25">
      <c r="A91" s="23"/>
      <c r="B91" s="15"/>
      <c r="C91" s="11"/>
      <c r="D91" s="7" t="s">
        <v>27</v>
      </c>
      <c r="E91" s="50" t="s">
        <v>106</v>
      </c>
      <c r="F91" s="52">
        <v>200</v>
      </c>
      <c r="G91" s="58">
        <v>4.7</v>
      </c>
      <c r="H91" s="58">
        <v>3.84</v>
      </c>
      <c r="I91" s="57">
        <v>15.42</v>
      </c>
      <c r="J91" s="58">
        <v>115.01</v>
      </c>
      <c r="K91" s="60" t="s">
        <v>110</v>
      </c>
      <c r="L91" s="68">
        <v>11.3</v>
      </c>
    </row>
    <row r="92" spans="1:12" ht="15" x14ac:dyDescent="0.25">
      <c r="A92" s="23"/>
      <c r="B92" s="15"/>
      <c r="C92" s="11"/>
      <c r="D92" s="7" t="s">
        <v>28</v>
      </c>
      <c r="E92" s="50" t="s">
        <v>107</v>
      </c>
      <c r="F92" s="52">
        <v>200</v>
      </c>
      <c r="G92" s="58">
        <v>17.71</v>
      </c>
      <c r="H92" s="58">
        <v>19.86</v>
      </c>
      <c r="I92" s="57">
        <v>53.05</v>
      </c>
      <c r="J92" s="58">
        <v>461.78</v>
      </c>
      <c r="K92" s="60" t="s">
        <v>111</v>
      </c>
      <c r="L92" s="68">
        <v>37.200000000000003</v>
      </c>
    </row>
    <row r="93" spans="1:12" ht="15" x14ac:dyDescent="0.25">
      <c r="A93" s="23"/>
      <c r="B93" s="15"/>
      <c r="C93" s="11"/>
      <c r="D93" s="7" t="s">
        <v>29</v>
      </c>
      <c r="E93" s="50"/>
      <c r="F93" s="52"/>
      <c r="G93" s="58"/>
      <c r="H93" s="58"/>
      <c r="I93" s="57"/>
      <c r="J93" s="58"/>
      <c r="K93" s="65"/>
      <c r="L93" s="68"/>
    </row>
    <row r="94" spans="1:12" ht="30" x14ac:dyDescent="0.25">
      <c r="A94" s="23"/>
      <c r="B94" s="15"/>
      <c r="C94" s="11"/>
      <c r="D94" s="7" t="s">
        <v>30</v>
      </c>
      <c r="E94" s="50" t="s">
        <v>108</v>
      </c>
      <c r="F94" s="52">
        <v>200</v>
      </c>
      <c r="G94" s="58">
        <v>0.74</v>
      </c>
      <c r="H94" s="58">
        <v>0.16</v>
      </c>
      <c r="I94" s="57">
        <v>27.16</v>
      </c>
      <c r="J94" s="58">
        <v>115.44</v>
      </c>
      <c r="K94" s="60" t="s">
        <v>58</v>
      </c>
      <c r="L94" s="68">
        <v>6</v>
      </c>
    </row>
    <row r="95" spans="1:12" ht="15" x14ac:dyDescent="0.25">
      <c r="A95" s="23"/>
      <c r="B95" s="15"/>
      <c r="C95" s="11"/>
      <c r="D95" s="7" t="s">
        <v>31</v>
      </c>
      <c r="E95" s="50" t="s">
        <v>41</v>
      </c>
      <c r="F95" s="52">
        <v>40</v>
      </c>
      <c r="G95" s="58">
        <v>3</v>
      </c>
      <c r="H95" s="41"/>
      <c r="I95" s="57">
        <v>20</v>
      </c>
      <c r="J95" s="58">
        <v>94</v>
      </c>
      <c r="K95" s="42"/>
      <c r="L95" s="68">
        <v>2.8</v>
      </c>
    </row>
    <row r="96" spans="1:12" ht="15" x14ac:dyDescent="0.25">
      <c r="A96" s="23"/>
      <c r="B96" s="15"/>
      <c r="C96" s="11"/>
      <c r="D96" s="7" t="s">
        <v>32</v>
      </c>
      <c r="E96" s="5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26.63</v>
      </c>
      <c r="H99" s="19">
        <f t="shared" ref="H99" si="47">SUM(H90:H98)</f>
        <v>23.86</v>
      </c>
      <c r="I99" s="19">
        <f t="shared" ref="I99" si="48">SUM(I90:I98)</f>
        <v>116.64999999999999</v>
      </c>
      <c r="J99" s="19">
        <f t="shared" ref="J99:L99" si="49">SUM(J90:J98)</f>
        <v>792.23</v>
      </c>
      <c r="K99" s="25"/>
      <c r="L99" s="19">
        <f t="shared" si="49"/>
        <v>65.2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1230</v>
      </c>
      <c r="G100" s="32">
        <f t="shared" ref="G100" si="50">G89+G99</f>
        <v>44.47</v>
      </c>
      <c r="H100" s="32">
        <f t="shared" ref="H100" si="51">H89+H99</f>
        <v>38.989999999999995</v>
      </c>
      <c r="I100" s="32">
        <f t="shared" ref="I100" si="52">I89+I99</f>
        <v>199.39999999999998</v>
      </c>
      <c r="J100" s="32">
        <f t="shared" ref="J100:L100" si="53">J89+J99</f>
        <v>1332.76</v>
      </c>
      <c r="K100" s="32"/>
      <c r="L100" s="32">
        <f t="shared" si="53"/>
        <v>127.49000000000001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112</v>
      </c>
      <c r="F101" s="39">
        <v>205</v>
      </c>
      <c r="G101" s="58">
        <v>7.25</v>
      </c>
      <c r="H101" s="58">
        <v>10.45</v>
      </c>
      <c r="I101" s="57">
        <v>14</v>
      </c>
      <c r="J101" s="58">
        <v>179.05</v>
      </c>
      <c r="K101" s="60" t="s">
        <v>114</v>
      </c>
      <c r="L101" s="68">
        <v>17.88</v>
      </c>
    </row>
    <row r="102" spans="1:12" ht="15" x14ac:dyDescent="0.25">
      <c r="A102" s="23"/>
      <c r="B102" s="15"/>
      <c r="C102" s="11"/>
      <c r="D102" s="6"/>
      <c r="E102" s="50" t="s">
        <v>43</v>
      </c>
      <c r="F102" s="41">
        <v>5</v>
      </c>
      <c r="G102" s="41">
        <v>7.0000000000000007E-2</v>
      </c>
      <c r="H102" s="41">
        <v>3.08</v>
      </c>
      <c r="I102" s="57">
        <v>3.09</v>
      </c>
      <c r="J102" s="41">
        <v>28.3</v>
      </c>
      <c r="K102" s="60" t="s">
        <v>44</v>
      </c>
      <c r="L102" s="57"/>
    </row>
    <row r="103" spans="1:12" ht="15" x14ac:dyDescent="0.25">
      <c r="A103" s="23"/>
      <c r="B103" s="15"/>
      <c r="C103" s="11"/>
      <c r="D103" s="7" t="s">
        <v>22</v>
      </c>
      <c r="E103" s="50" t="s">
        <v>60</v>
      </c>
      <c r="F103" s="41">
        <v>200</v>
      </c>
      <c r="G103" s="58">
        <v>1.99</v>
      </c>
      <c r="H103" s="58">
        <v>1.7</v>
      </c>
      <c r="I103" s="57">
        <v>15.89</v>
      </c>
      <c r="J103" s="58">
        <v>86.81</v>
      </c>
      <c r="K103" s="60" t="s">
        <v>65</v>
      </c>
      <c r="L103" s="68">
        <v>10.199999999999999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41">
        <v>55</v>
      </c>
      <c r="G104" s="58">
        <v>4.13</v>
      </c>
      <c r="H104" s="41"/>
      <c r="I104" s="57">
        <v>27.5</v>
      </c>
      <c r="J104" s="58">
        <v>129.25</v>
      </c>
      <c r="K104" s="42"/>
      <c r="L104" s="68">
        <v>4.0999999999999996</v>
      </c>
    </row>
    <row r="105" spans="1:12" ht="15.75" thickBot="1" x14ac:dyDescent="0.3">
      <c r="A105" s="23"/>
      <c r="B105" s="15"/>
      <c r="C105" s="11"/>
      <c r="D105" s="7" t="s">
        <v>24</v>
      </c>
      <c r="E105" s="74" t="s">
        <v>113</v>
      </c>
      <c r="F105" s="41">
        <v>35</v>
      </c>
      <c r="G105" s="41">
        <v>1.57</v>
      </c>
      <c r="H105" s="41">
        <v>12.2</v>
      </c>
      <c r="I105" s="75">
        <v>25</v>
      </c>
      <c r="J105" s="72">
        <v>216.4</v>
      </c>
      <c r="K105" s="42"/>
      <c r="L105" s="75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15.010000000000002</v>
      </c>
      <c r="H108" s="19">
        <f t="shared" si="54"/>
        <v>27.43</v>
      </c>
      <c r="I108" s="19">
        <f t="shared" si="54"/>
        <v>85.48</v>
      </c>
      <c r="J108" s="19">
        <f t="shared" si="54"/>
        <v>639.81000000000006</v>
      </c>
      <c r="K108" s="25"/>
      <c r="L108" s="19">
        <f t="shared" ref="L108" si="55">SUM(L101:L107)</f>
        <v>32.18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80</v>
      </c>
      <c r="F109" s="62">
        <v>60</v>
      </c>
      <c r="G109" s="63">
        <v>1.8</v>
      </c>
      <c r="H109" s="63">
        <v>10.199999999999999</v>
      </c>
      <c r="I109" s="64">
        <v>10</v>
      </c>
      <c r="J109" s="63">
        <v>142</v>
      </c>
      <c r="K109" s="65" t="s">
        <v>85</v>
      </c>
      <c r="L109" s="69">
        <v>7.2</v>
      </c>
    </row>
    <row r="110" spans="1:12" ht="15" x14ac:dyDescent="0.25">
      <c r="A110" s="23"/>
      <c r="B110" s="15"/>
      <c r="C110" s="11"/>
      <c r="D110" s="7" t="s">
        <v>27</v>
      </c>
      <c r="E110" s="50" t="s">
        <v>115</v>
      </c>
      <c r="F110" s="52">
        <v>200</v>
      </c>
      <c r="G110" s="58">
        <v>1.64</v>
      </c>
      <c r="H110" s="58">
        <v>3.56</v>
      </c>
      <c r="I110" s="57">
        <v>11.76</v>
      </c>
      <c r="J110" s="58">
        <v>85.61</v>
      </c>
      <c r="K110" s="60" t="s">
        <v>117</v>
      </c>
      <c r="L110" s="68">
        <v>14.1</v>
      </c>
    </row>
    <row r="111" spans="1:12" ht="15" x14ac:dyDescent="0.25">
      <c r="A111" s="23"/>
      <c r="B111" s="15"/>
      <c r="C111" s="11"/>
      <c r="D111" s="7" t="s">
        <v>28</v>
      </c>
      <c r="E111" s="50" t="s">
        <v>116</v>
      </c>
      <c r="F111" s="52">
        <v>90</v>
      </c>
      <c r="G111" s="58">
        <v>11.84</v>
      </c>
      <c r="H111" s="58">
        <v>10.06</v>
      </c>
      <c r="I111" s="57">
        <v>16.03</v>
      </c>
      <c r="J111" s="58">
        <v>202.02</v>
      </c>
      <c r="K111" s="60" t="s">
        <v>118</v>
      </c>
      <c r="L111" s="68">
        <v>39</v>
      </c>
    </row>
    <row r="112" spans="1:12" ht="15" x14ac:dyDescent="0.25">
      <c r="A112" s="23"/>
      <c r="B112" s="15"/>
      <c r="C112" s="11"/>
      <c r="D112" s="7" t="s">
        <v>29</v>
      </c>
      <c r="E112" s="50" t="s">
        <v>83</v>
      </c>
      <c r="F112" s="52">
        <v>150</v>
      </c>
      <c r="G112" s="58">
        <v>3.27</v>
      </c>
      <c r="H112" s="58">
        <v>4.08</v>
      </c>
      <c r="I112" s="57">
        <v>21.96</v>
      </c>
      <c r="J112" s="58">
        <v>137.62</v>
      </c>
      <c r="K112" s="60" t="s">
        <v>88</v>
      </c>
      <c r="L112" s="68">
        <v>19.2</v>
      </c>
    </row>
    <row r="113" spans="1:12" ht="15" x14ac:dyDescent="0.25">
      <c r="A113" s="23"/>
      <c r="B113" s="15"/>
      <c r="C113" s="11"/>
      <c r="D113" s="7" t="s">
        <v>30</v>
      </c>
      <c r="E113" s="50" t="s">
        <v>84</v>
      </c>
      <c r="F113" s="52">
        <v>200</v>
      </c>
      <c r="G113" s="58">
        <v>0.14000000000000001</v>
      </c>
      <c r="H113" s="41"/>
      <c r="I113" s="57">
        <v>22.17</v>
      </c>
      <c r="J113" s="58">
        <v>89.23</v>
      </c>
      <c r="K113" s="60" t="s">
        <v>89</v>
      </c>
      <c r="L113" s="68">
        <v>5.61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0" t="s">
        <v>71</v>
      </c>
      <c r="F115" s="41">
        <v>40</v>
      </c>
      <c r="G115" s="58">
        <v>2</v>
      </c>
      <c r="H115" s="41"/>
      <c r="I115" s="57">
        <v>16</v>
      </c>
      <c r="J115" s="58">
        <v>78</v>
      </c>
      <c r="K115" s="42"/>
      <c r="L115" s="68">
        <v>3.1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20.69</v>
      </c>
      <c r="H118" s="19">
        <f t="shared" si="56"/>
        <v>27.9</v>
      </c>
      <c r="I118" s="19">
        <f t="shared" si="56"/>
        <v>97.92</v>
      </c>
      <c r="J118" s="19">
        <f t="shared" si="56"/>
        <v>734.48</v>
      </c>
      <c r="K118" s="25"/>
      <c r="L118" s="19">
        <f t="shared" ref="L118" si="57">SUM(L109:L117)</f>
        <v>88.21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1240</v>
      </c>
      <c r="G119" s="32">
        <f t="shared" ref="G119" si="58">G108+G118</f>
        <v>35.700000000000003</v>
      </c>
      <c r="H119" s="32">
        <f t="shared" ref="H119" si="59">H108+H118</f>
        <v>55.33</v>
      </c>
      <c r="I119" s="32">
        <f t="shared" ref="I119" si="60">I108+I118</f>
        <v>183.4</v>
      </c>
      <c r="J119" s="32">
        <f t="shared" ref="J119:L119" si="61">J108+J118</f>
        <v>1374.29</v>
      </c>
      <c r="K119" s="32"/>
      <c r="L119" s="32">
        <f t="shared" si="61"/>
        <v>120.38999999999999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6" t="s">
        <v>119</v>
      </c>
      <c r="F120" s="78">
        <v>205</v>
      </c>
      <c r="G120" s="80">
        <v>13.7</v>
      </c>
      <c r="H120" s="80">
        <v>15.8</v>
      </c>
      <c r="I120" s="81">
        <v>20</v>
      </c>
      <c r="J120" s="80">
        <v>277</v>
      </c>
      <c r="K120" s="77" t="s">
        <v>45</v>
      </c>
      <c r="L120" s="79">
        <v>13.2</v>
      </c>
    </row>
    <row r="121" spans="1:12" ht="15" x14ac:dyDescent="0.25">
      <c r="A121" s="14"/>
      <c r="B121" s="15"/>
      <c r="C121" s="11"/>
      <c r="D121" s="6"/>
      <c r="E121" s="50" t="s">
        <v>43</v>
      </c>
      <c r="F121" s="41">
        <v>5</v>
      </c>
      <c r="G121" s="41">
        <v>7.0000000000000007E-2</v>
      </c>
      <c r="H121" s="41">
        <v>3.08</v>
      </c>
      <c r="I121" s="41">
        <v>0.09</v>
      </c>
      <c r="J121" s="58">
        <v>28.3</v>
      </c>
      <c r="K121" s="60" t="s">
        <v>44</v>
      </c>
      <c r="L121" s="41"/>
    </row>
    <row r="122" spans="1:12" ht="30" x14ac:dyDescent="0.25">
      <c r="A122" s="14"/>
      <c r="B122" s="15"/>
      <c r="C122" s="11"/>
      <c r="D122" s="7" t="s">
        <v>22</v>
      </c>
      <c r="E122" s="50" t="s">
        <v>70</v>
      </c>
      <c r="F122" s="52">
        <v>200</v>
      </c>
      <c r="G122" s="41"/>
      <c r="H122" s="57"/>
      <c r="I122" s="57">
        <v>29.31</v>
      </c>
      <c r="J122" s="58">
        <v>117.32</v>
      </c>
      <c r="K122" s="60" t="s">
        <v>76</v>
      </c>
      <c r="L122" s="68">
        <v>8.1999999999999993</v>
      </c>
    </row>
    <row r="123" spans="1:12" ht="15" x14ac:dyDescent="0.25">
      <c r="A123" s="14"/>
      <c r="B123" s="15"/>
      <c r="C123" s="11"/>
      <c r="D123" s="7" t="s">
        <v>23</v>
      </c>
      <c r="E123" s="50" t="s">
        <v>41</v>
      </c>
      <c r="F123" s="52">
        <v>40</v>
      </c>
      <c r="G123" s="41"/>
      <c r="H123" s="57"/>
      <c r="I123" s="57">
        <v>20</v>
      </c>
      <c r="J123" s="58">
        <v>94</v>
      </c>
      <c r="K123" s="42"/>
      <c r="L123" s="68">
        <v>2.8</v>
      </c>
    </row>
    <row r="124" spans="1:12" ht="15" x14ac:dyDescent="0.25">
      <c r="A124" s="14"/>
      <c r="B124" s="15"/>
      <c r="C124" s="11"/>
      <c r="D124" s="7" t="s">
        <v>24</v>
      </c>
      <c r="E124" s="50" t="s">
        <v>42</v>
      </c>
      <c r="F124" s="52">
        <v>100</v>
      </c>
      <c r="G124" s="41"/>
      <c r="H124" s="57"/>
      <c r="I124" s="57">
        <v>13.08</v>
      </c>
      <c r="J124" s="58">
        <v>53.08</v>
      </c>
      <c r="K124" s="42"/>
      <c r="L124" s="68">
        <v>13.9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13.77</v>
      </c>
      <c r="H127" s="19">
        <f t="shared" si="62"/>
        <v>18.880000000000003</v>
      </c>
      <c r="I127" s="19">
        <f t="shared" si="62"/>
        <v>82.48</v>
      </c>
      <c r="J127" s="19">
        <f t="shared" si="62"/>
        <v>569.70000000000005</v>
      </c>
      <c r="K127" s="25"/>
      <c r="L127" s="19">
        <f t="shared" ref="L127" si="63">SUM(L120:L126)</f>
        <v>38.1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105</v>
      </c>
      <c r="F128" s="62">
        <v>60</v>
      </c>
      <c r="G128" s="63">
        <v>0.48</v>
      </c>
      <c r="H128" s="41"/>
      <c r="I128" s="64">
        <v>1.02</v>
      </c>
      <c r="J128" s="63">
        <v>6</v>
      </c>
      <c r="K128" s="65" t="s">
        <v>109</v>
      </c>
      <c r="L128" s="69">
        <v>7.9</v>
      </c>
    </row>
    <row r="129" spans="1:12" ht="15" x14ac:dyDescent="0.25">
      <c r="A129" s="14"/>
      <c r="B129" s="15"/>
      <c r="C129" s="11"/>
      <c r="D129" s="7" t="s">
        <v>27</v>
      </c>
      <c r="E129" s="50" t="s">
        <v>120</v>
      </c>
      <c r="F129" s="52">
        <v>200</v>
      </c>
      <c r="G129" s="58">
        <v>3.47</v>
      </c>
      <c r="H129" s="58">
        <v>3.74</v>
      </c>
      <c r="I129" s="57">
        <v>13.95</v>
      </c>
      <c r="J129" s="58">
        <v>103.33</v>
      </c>
      <c r="K129" s="60" t="s">
        <v>123</v>
      </c>
      <c r="L129" s="68">
        <v>21.09</v>
      </c>
    </row>
    <row r="130" spans="1:12" ht="15" x14ac:dyDescent="0.25">
      <c r="A130" s="14"/>
      <c r="B130" s="15"/>
      <c r="C130" s="11"/>
      <c r="D130" s="7" t="s">
        <v>28</v>
      </c>
      <c r="E130" s="50" t="s">
        <v>121</v>
      </c>
      <c r="F130" s="52">
        <v>100</v>
      </c>
      <c r="G130" s="58">
        <v>9</v>
      </c>
      <c r="H130" s="58">
        <v>11.92</v>
      </c>
      <c r="I130" s="57">
        <v>14.02</v>
      </c>
      <c r="J130" s="58">
        <v>199.36</v>
      </c>
      <c r="K130" s="60" t="s">
        <v>124</v>
      </c>
      <c r="L130" s="68">
        <v>38.9</v>
      </c>
    </row>
    <row r="131" spans="1:12" ht="15" x14ac:dyDescent="0.25">
      <c r="A131" s="14"/>
      <c r="B131" s="15"/>
      <c r="C131" s="11"/>
      <c r="D131" s="7" t="s">
        <v>29</v>
      </c>
      <c r="E131" s="50" t="s">
        <v>122</v>
      </c>
      <c r="F131" s="52">
        <v>150</v>
      </c>
      <c r="G131" s="58">
        <v>7.15</v>
      </c>
      <c r="H131" s="58">
        <v>8.0399999999999991</v>
      </c>
      <c r="I131" s="57">
        <v>40.5</v>
      </c>
      <c r="J131" s="58">
        <v>262.95999999999998</v>
      </c>
      <c r="K131" s="60" t="s">
        <v>125</v>
      </c>
      <c r="L131" s="68">
        <v>16.2</v>
      </c>
    </row>
    <row r="132" spans="1:12" ht="15" x14ac:dyDescent="0.25">
      <c r="A132" s="14"/>
      <c r="B132" s="15"/>
      <c r="C132" s="11"/>
      <c r="D132" s="7" t="s">
        <v>30</v>
      </c>
      <c r="E132" s="50" t="s">
        <v>40</v>
      </c>
      <c r="F132" s="52">
        <v>200</v>
      </c>
      <c r="G132" s="41"/>
      <c r="H132" s="41"/>
      <c r="I132" s="57">
        <v>11.01</v>
      </c>
      <c r="J132" s="58">
        <v>44.04</v>
      </c>
      <c r="K132" s="60" t="s">
        <v>46</v>
      </c>
      <c r="L132" s="68">
        <v>2.5</v>
      </c>
    </row>
    <row r="133" spans="1:12" ht="15" x14ac:dyDescent="0.25">
      <c r="A133" s="14"/>
      <c r="B133" s="15"/>
      <c r="C133" s="11"/>
      <c r="D133" s="7" t="s">
        <v>31</v>
      </c>
      <c r="E133" s="50" t="s">
        <v>41</v>
      </c>
      <c r="F133" s="52">
        <v>40</v>
      </c>
      <c r="G133" s="58">
        <v>3</v>
      </c>
      <c r="H133" s="41"/>
      <c r="I133" s="57">
        <v>20</v>
      </c>
      <c r="J133" s="58">
        <v>94</v>
      </c>
      <c r="K133" s="42"/>
      <c r="L133" s="68">
        <v>2.8</v>
      </c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23.1</v>
      </c>
      <c r="H137" s="19">
        <f t="shared" si="64"/>
        <v>23.7</v>
      </c>
      <c r="I137" s="19">
        <f t="shared" si="64"/>
        <v>100.5</v>
      </c>
      <c r="J137" s="19">
        <f t="shared" si="64"/>
        <v>709.68999999999994</v>
      </c>
      <c r="K137" s="25"/>
      <c r="L137" s="19">
        <f t="shared" ref="L137" si="65">SUM(L128:L136)</f>
        <v>89.39</v>
      </c>
    </row>
    <row r="138" spans="1:12" ht="15" x14ac:dyDescent="0.2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1300</v>
      </c>
      <c r="G138" s="32">
        <f t="shared" ref="G138" si="66">G127+G137</f>
        <v>36.870000000000005</v>
      </c>
      <c r="H138" s="32">
        <f t="shared" ref="H138" si="67">H127+H137</f>
        <v>42.58</v>
      </c>
      <c r="I138" s="32">
        <f t="shared" ref="I138" si="68">I127+I137</f>
        <v>182.98000000000002</v>
      </c>
      <c r="J138" s="32">
        <f t="shared" ref="J138:L138" si="69">J127+J137</f>
        <v>1279.3899999999999</v>
      </c>
      <c r="K138" s="32"/>
      <c r="L138" s="32">
        <f t="shared" si="69"/>
        <v>127.49000000000001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126</v>
      </c>
      <c r="F139" s="83">
        <v>205</v>
      </c>
      <c r="G139" s="55">
        <v>2.93</v>
      </c>
      <c r="H139" s="55">
        <v>7</v>
      </c>
      <c r="I139" s="56">
        <v>11.69</v>
      </c>
      <c r="J139" s="55">
        <v>121.48</v>
      </c>
      <c r="K139" s="82" t="s">
        <v>128</v>
      </c>
      <c r="L139" s="85">
        <v>18.3</v>
      </c>
    </row>
    <row r="140" spans="1:12" ht="15" x14ac:dyDescent="0.25">
      <c r="A140" s="23"/>
      <c r="B140" s="15"/>
      <c r="C140" s="11"/>
      <c r="D140" s="6"/>
      <c r="E140" s="49" t="s">
        <v>43</v>
      </c>
      <c r="F140" s="41">
        <v>5</v>
      </c>
      <c r="G140" s="41">
        <v>7.0000000000000007E-2</v>
      </c>
      <c r="H140" s="41">
        <v>3.08</v>
      </c>
      <c r="I140" s="41">
        <v>0.09</v>
      </c>
      <c r="J140" s="41">
        <v>28.3</v>
      </c>
      <c r="K140" s="59" t="s">
        <v>44</v>
      </c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60</v>
      </c>
      <c r="F141" s="52">
        <v>200</v>
      </c>
      <c r="G141" s="58">
        <v>1.45</v>
      </c>
      <c r="H141" s="58">
        <v>1.6</v>
      </c>
      <c r="I141" s="57">
        <v>17.350000000000001</v>
      </c>
      <c r="J141" s="58">
        <v>89.6</v>
      </c>
      <c r="K141" s="60" t="s">
        <v>65</v>
      </c>
      <c r="L141" s="68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52">
        <v>50</v>
      </c>
      <c r="G142" s="58">
        <v>3.75</v>
      </c>
      <c r="H142" s="58"/>
      <c r="I142" s="57">
        <v>25</v>
      </c>
      <c r="J142" s="58">
        <v>117.5</v>
      </c>
      <c r="K142" s="42"/>
      <c r="L142" s="68">
        <v>3.5</v>
      </c>
    </row>
    <row r="143" spans="1:12" ht="15.75" thickBot="1" x14ac:dyDescent="0.3">
      <c r="A143" s="23"/>
      <c r="B143" s="15"/>
      <c r="C143" s="11"/>
      <c r="D143" s="7" t="s">
        <v>24</v>
      </c>
      <c r="E143" s="74" t="s">
        <v>127</v>
      </c>
      <c r="F143" s="84">
        <v>40</v>
      </c>
      <c r="G143" s="72">
        <v>3.6</v>
      </c>
      <c r="H143" s="72">
        <v>5.66</v>
      </c>
      <c r="I143" s="75">
        <v>35.96</v>
      </c>
      <c r="J143" s="72" t="s">
        <v>129</v>
      </c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11.799999999999999</v>
      </c>
      <c r="H146" s="19">
        <f t="shared" si="70"/>
        <v>17.34</v>
      </c>
      <c r="I146" s="19">
        <f t="shared" si="70"/>
        <v>90.09</v>
      </c>
      <c r="J146" s="19">
        <f t="shared" si="70"/>
        <v>356.88</v>
      </c>
      <c r="K146" s="25"/>
      <c r="L146" s="19">
        <f t="shared" ref="L146" si="71">SUM(L139:L145)</f>
        <v>26.8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47</v>
      </c>
      <c r="F147" s="62">
        <v>60</v>
      </c>
      <c r="G147" s="63">
        <v>0.8</v>
      </c>
      <c r="H147" s="63">
        <v>6.04</v>
      </c>
      <c r="I147" s="64">
        <v>6.46</v>
      </c>
      <c r="J147" s="63">
        <v>83.45</v>
      </c>
      <c r="K147" s="65" t="s">
        <v>54</v>
      </c>
      <c r="L147" s="69">
        <v>9.1999999999999993</v>
      </c>
    </row>
    <row r="148" spans="1:12" ht="15" x14ac:dyDescent="0.25">
      <c r="A148" s="23"/>
      <c r="B148" s="15"/>
      <c r="C148" s="11"/>
      <c r="D148" s="7" t="s">
        <v>27</v>
      </c>
      <c r="E148" s="50" t="s">
        <v>130</v>
      </c>
      <c r="F148" s="52">
        <v>200</v>
      </c>
      <c r="G148" s="58">
        <v>2.2999999999999998</v>
      </c>
      <c r="H148" s="58">
        <v>2.37</v>
      </c>
      <c r="I148" s="57">
        <v>16.63</v>
      </c>
      <c r="J148" s="58">
        <v>96.99</v>
      </c>
      <c r="K148" s="60" t="s">
        <v>132</v>
      </c>
      <c r="L148" s="68">
        <v>18.760000000000002</v>
      </c>
    </row>
    <row r="149" spans="1:12" ht="15" x14ac:dyDescent="0.25">
      <c r="A149" s="23"/>
      <c r="B149" s="15"/>
      <c r="C149" s="11"/>
      <c r="D149" s="7" t="s">
        <v>28</v>
      </c>
      <c r="E149" s="50" t="s">
        <v>131</v>
      </c>
      <c r="F149" s="52">
        <v>200</v>
      </c>
      <c r="G149" s="58">
        <v>19.45</v>
      </c>
      <c r="H149" s="58">
        <v>18.7</v>
      </c>
      <c r="I149" s="57">
        <v>49.71</v>
      </c>
      <c r="J149" s="58">
        <v>444.94</v>
      </c>
      <c r="K149" s="60" t="s">
        <v>133</v>
      </c>
      <c r="L149" s="68">
        <v>55.63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30" x14ac:dyDescent="0.25">
      <c r="A151" s="23"/>
      <c r="B151" s="15"/>
      <c r="C151" s="11"/>
      <c r="D151" s="7" t="s">
        <v>30</v>
      </c>
      <c r="E151" s="50" t="s">
        <v>108</v>
      </c>
      <c r="F151" s="52">
        <v>200</v>
      </c>
      <c r="G151" s="58">
        <v>0.74</v>
      </c>
      <c r="H151" s="58">
        <v>0.16</v>
      </c>
      <c r="I151" s="57">
        <v>27.76</v>
      </c>
      <c r="J151" s="58">
        <v>115.44</v>
      </c>
      <c r="K151" s="60" t="s">
        <v>58</v>
      </c>
      <c r="L151" s="68">
        <v>6</v>
      </c>
    </row>
    <row r="152" spans="1:12" ht="15" x14ac:dyDescent="0.25">
      <c r="A152" s="23"/>
      <c r="B152" s="15"/>
      <c r="C152" s="11"/>
      <c r="D152" s="7" t="s">
        <v>31</v>
      </c>
      <c r="E152" s="40"/>
      <c r="F152" s="52"/>
      <c r="G152" s="58"/>
      <c r="H152" s="41"/>
      <c r="I152" s="57"/>
      <c r="J152" s="58"/>
      <c r="K152" s="42"/>
      <c r="L152" s="68"/>
    </row>
    <row r="153" spans="1:12" ht="15" x14ac:dyDescent="0.25">
      <c r="A153" s="23"/>
      <c r="B153" s="15"/>
      <c r="C153" s="11"/>
      <c r="D153" s="7" t="s">
        <v>32</v>
      </c>
      <c r="E153" s="50" t="s">
        <v>71</v>
      </c>
      <c r="F153" s="52">
        <v>40</v>
      </c>
      <c r="G153" s="58">
        <v>2</v>
      </c>
      <c r="H153" s="41"/>
      <c r="I153" s="57">
        <v>16</v>
      </c>
      <c r="J153" s="58">
        <v>78</v>
      </c>
      <c r="K153" s="42"/>
      <c r="L153" s="68">
        <v>3.1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25.289999999999996</v>
      </c>
      <c r="H156" s="19">
        <f t="shared" si="72"/>
        <v>27.27</v>
      </c>
      <c r="I156" s="19">
        <f t="shared" si="72"/>
        <v>116.56</v>
      </c>
      <c r="J156" s="19">
        <f t="shared" si="72"/>
        <v>818.81999999999994</v>
      </c>
      <c r="K156" s="25"/>
      <c r="L156" s="19">
        <f t="shared" ref="L156" si="73">SUM(L147:L155)</f>
        <v>92.69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1200</v>
      </c>
      <c r="G157" s="32">
        <f t="shared" ref="G157" si="74">G146+G156</f>
        <v>37.089999999999996</v>
      </c>
      <c r="H157" s="32">
        <f t="shared" ref="H157" si="75">H146+H156</f>
        <v>44.61</v>
      </c>
      <c r="I157" s="32">
        <f t="shared" ref="I157" si="76">I146+I156</f>
        <v>206.65</v>
      </c>
      <c r="J157" s="32">
        <f t="shared" ref="J157:L157" si="77">J146+J156</f>
        <v>1175.6999999999998</v>
      </c>
      <c r="K157" s="32"/>
      <c r="L157" s="32">
        <f t="shared" si="77"/>
        <v>119.49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59</v>
      </c>
      <c r="F158" s="87">
        <v>205</v>
      </c>
      <c r="G158" s="90">
        <v>6.36</v>
      </c>
      <c r="H158" s="90">
        <v>8.6199999999999992</v>
      </c>
      <c r="I158" s="91">
        <v>33</v>
      </c>
      <c r="J158" s="90">
        <v>235.05</v>
      </c>
      <c r="K158" s="86" t="s">
        <v>63</v>
      </c>
      <c r="L158" s="88">
        <v>16.41</v>
      </c>
    </row>
    <row r="159" spans="1:12" ht="15" x14ac:dyDescent="0.25">
      <c r="A159" s="23"/>
      <c r="B159" s="15"/>
      <c r="C159" s="11"/>
      <c r="D159" s="6"/>
      <c r="E159" s="49" t="s">
        <v>62</v>
      </c>
      <c r="F159" s="41">
        <v>10</v>
      </c>
      <c r="G159" s="55">
        <v>2.6</v>
      </c>
      <c r="H159" s="41">
        <v>2.65</v>
      </c>
      <c r="I159" s="41">
        <v>0.35</v>
      </c>
      <c r="J159" s="41">
        <v>35.65</v>
      </c>
      <c r="K159" s="82" t="s">
        <v>64</v>
      </c>
      <c r="L159" s="41">
        <v>9.58</v>
      </c>
    </row>
    <row r="160" spans="1:12" ht="15" x14ac:dyDescent="0.25">
      <c r="A160" s="23"/>
      <c r="B160" s="15"/>
      <c r="C160" s="11"/>
      <c r="D160" s="7" t="s">
        <v>22</v>
      </c>
      <c r="E160" s="50" t="s">
        <v>60</v>
      </c>
      <c r="F160" s="52">
        <v>200</v>
      </c>
      <c r="G160" s="58">
        <v>1.45</v>
      </c>
      <c r="H160" s="58">
        <v>1.6</v>
      </c>
      <c r="I160" s="57">
        <v>17.350000000000001</v>
      </c>
      <c r="J160" s="58">
        <v>89.6</v>
      </c>
      <c r="K160" s="60" t="s">
        <v>65</v>
      </c>
      <c r="L160" s="89">
        <v>5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52">
        <v>40</v>
      </c>
      <c r="G161" s="58">
        <v>3</v>
      </c>
      <c r="H161" s="41"/>
      <c r="I161" s="57">
        <v>20</v>
      </c>
      <c r="J161" s="58">
        <v>94</v>
      </c>
      <c r="K161" s="42"/>
      <c r="L161" s="89">
        <v>2.8</v>
      </c>
    </row>
    <row r="162" spans="1:12" ht="15.75" thickBot="1" x14ac:dyDescent="0.3">
      <c r="A162" s="23"/>
      <c r="B162" s="15"/>
      <c r="C162" s="11"/>
      <c r="D162" s="7" t="s">
        <v>24</v>
      </c>
      <c r="E162" s="74" t="s">
        <v>42</v>
      </c>
      <c r="F162" s="84">
        <v>100</v>
      </c>
      <c r="G162" s="72">
        <v>0.8</v>
      </c>
      <c r="H162" s="41"/>
      <c r="I162" s="75">
        <v>13.08</v>
      </c>
      <c r="J162" s="72">
        <v>53.08</v>
      </c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14.21</v>
      </c>
      <c r="H165" s="19">
        <f t="shared" si="78"/>
        <v>12.87</v>
      </c>
      <c r="I165" s="19">
        <f t="shared" si="78"/>
        <v>83.78</v>
      </c>
      <c r="J165" s="19">
        <f t="shared" si="78"/>
        <v>507.37999999999994</v>
      </c>
      <c r="K165" s="25"/>
      <c r="L165" s="19">
        <f t="shared" ref="L165" si="79">SUM(L158:L164)</f>
        <v>33.79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66</v>
      </c>
      <c r="F166" s="62">
        <v>60</v>
      </c>
      <c r="G166" s="63">
        <v>1.21</v>
      </c>
      <c r="H166" s="63">
        <v>0.06</v>
      </c>
      <c r="I166" s="64">
        <v>12.33</v>
      </c>
      <c r="J166" s="63">
        <v>111.18</v>
      </c>
      <c r="K166" s="65" t="s">
        <v>72</v>
      </c>
      <c r="L166" s="92">
        <v>9.1999999999999993</v>
      </c>
    </row>
    <row r="167" spans="1:12" ht="15" x14ac:dyDescent="0.25">
      <c r="A167" s="23"/>
      <c r="B167" s="15"/>
      <c r="C167" s="11"/>
      <c r="D167" s="7" t="s">
        <v>27</v>
      </c>
      <c r="E167" s="50" t="s">
        <v>134</v>
      </c>
      <c r="F167" s="52">
        <v>200</v>
      </c>
      <c r="G167" s="58">
        <v>1.19</v>
      </c>
      <c r="H167" s="58">
        <v>10.16</v>
      </c>
      <c r="I167" s="57">
        <v>4.87</v>
      </c>
      <c r="J167" s="58">
        <v>115.68</v>
      </c>
      <c r="K167" s="60" t="s">
        <v>137</v>
      </c>
      <c r="L167" s="89">
        <v>14.5</v>
      </c>
    </row>
    <row r="168" spans="1:12" ht="15" x14ac:dyDescent="0.25">
      <c r="A168" s="23"/>
      <c r="B168" s="15"/>
      <c r="C168" s="11"/>
      <c r="D168" s="7" t="s">
        <v>28</v>
      </c>
      <c r="E168" s="50" t="s">
        <v>135</v>
      </c>
      <c r="F168" s="52">
        <v>90</v>
      </c>
      <c r="G168" s="58">
        <v>10.4</v>
      </c>
      <c r="H168" s="58">
        <v>12.59</v>
      </c>
      <c r="I168" s="57">
        <v>10.56</v>
      </c>
      <c r="J168" s="58">
        <v>197.15</v>
      </c>
      <c r="K168" s="60" t="s">
        <v>138</v>
      </c>
      <c r="L168" s="89">
        <v>43.5</v>
      </c>
    </row>
    <row r="169" spans="1:12" ht="15" x14ac:dyDescent="0.25">
      <c r="A169" s="23"/>
      <c r="B169" s="15"/>
      <c r="C169" s="11"/>
      <c r="D169" s="7" t="s">
        <v>29</v>
      </c>
      <c r="E169" s="50" t="s">
        <v>136</v>
      </c>
      <c r="F169" s="52">
        <v>150</v>
      </c>
      <c r="G169" s="58">
        <v>8.39</v>
      </c>
      <c r="H169" s="58">
        <v>4.84</v>
      </c>
      <c r="I169" s="57">
        <v>26</v>
      </c>
      <c r="J169" s="58">
        <v>181.12</v>
      </c>
      <c r="K169" s="60" t="s">
        <v>139</v>
      </c>
      <c r="L169" s="89">
        <v>7.5</v>
      </c>
    </row>
    <row r="170" spans="1:12" ht="30" x14ac:dyDescent="0.25">
      <c r="A170" s="23"/>
      <c r="B170" s="15"/>
      <c r="C170" s="11"/>
      <c r="D170" s="7" t="s">
        <v>30</v>
      </c>
      <c r="E170" s="50" t="s">
        <v>70</v>
      </c>
      <c r="F170" s="52">
        <v>200</v>
      </c>
      <c r="G170" s="58">
        <v>0.02</v>
      </c>
      <c r="H170" s="41"/>
      <c r="I170" s="57">
        <v>29.31</v>
      </c>
      <c r="J170" s="58">
        <v>117.32</v>
      </c>
      <c r="K170" s="60" t="s">
        <v>76</v>
      </c>
      <c r="L170" s="89">
        <v>8.1999999999999993</v>
      </c>
    </row>
    <row r="171" spans="1:12" ht="15" x14ac:dyDescent="0.25">
      <c r="A171" s="23"/>
      <c r="B171" s="15"/>
      <c r="C171" s="11"/>
      <c r="D171" s="7" t="s">
        <v>31</v>
      </c>
      <c r="E171" s="50" t="s">
        <v>41</v>
      </c>
      <c r="F171" s="52">
        <v>40</v>
      </c>
      <c r="G171" s="58">
        <v>3</v>
      </c>
      <c r="H171" s="41"/>
      <c r="I171" s="57">
        <v>20</v>
      </c>
      <c r="J171" s="58">
        <v>94</v>
      </c>
      <c r="K171" s="42"/>
      <c r="L171" s="89">
        <v>2.8</v>
      </c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24.21</v>
      </c>
      <c r="H175" s="19">
        <f t="shared" si="80"/>
        <v>27.650000000000002</v>
      </c>
      <c r="I175" s="19">
        <f t="shared" si="80"/>
        <v>103.07</v>
      </c>
      <c r="J175" s="19">
        <f t="shared" si="80"/>
        <v>816.45</v>
      </c>
      <c r="K175" s="25"/>
      <c r="L175" s="19">
        <f t="shared" ref="L175" si="81">SUM(L166:L174)</f>
        <v>85.7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1295</v>
      </c>
      <c r="G176" s="32">
        <f t="shared" ref="G176" si="82">G165+G175</f>
        <v>38.42</v>
      </c>
      <c r="H176" s="32">
        <f t="shared" ref="H176" si="83">H165+H175</f>
        <v>40.520000000000003</v>
      </c>
      <c r="I176" s="32">
        <f t="shared" ref="I176" si="84">I165+I175</f>
        <v>186.85</v>
      </c>
      <c r="J176" s="32">
        <f t="shared" ref="J176:L176" si="85">J165+J175</f>
        <v>1323.83</v>
      </c>
      <c r="K176" s="32"/>
      <c r="L176" s="32">
        <f t="shared" si="85"/>
        <v>119.49000000000001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90</v>
      </c>
      <c r="F177" s="83">
        <v>205</v>
      </c>
      <c r="G177" s="55">
        <v>12.55</v>
      </c>
      <c r="H177" s="55">
        <v>16.8</v>
      </c>
      <c r="I177" s="56">
        <v>33.299999999999997</v>
      </c>
      <c r="J177" s="55">
        <v>334.6</v>
      </c>
      <c r="K177" s="82" t="s">
        <v>92</v>
      </c>
      <c r="L177" s="93">
        <v>18.2</v>
      </c>
    </row>
    <row r="178" spans="1:12" ht="30" x14ac:dyDescent="0.25">
      <c r="A178" s="23"/>
      <c r="B178" s="15"/>
      <c r="C178" s="11"/>
      <c r="D178" s="6"/>
      <c r="E178" s="49" t="s">
        <v>140</v>
      </c>
      <c r="F178" s="41">
        <v>85</v>
      </c>
      <c r="G178" s="55">
        <v>3.7</v>
      </c>
      <c r="H178" s="55">
        <v>10</v>
      </c>
      <c r="I178" s="55">
        <v>15</v>
      </c>
      <c r="J178" s="55">
        <v>164.8</v>
      </c>
      <c r="K178" s="82" t="s">
        <v>141</v>
      </c>
      <c r="L178" s="93">
        <v>25.51</v>
      </c>
    </row>
    <row r="179" spans="1:12" ht="15" x14ac:dyDescent="0.25">
      <c r="A179" s="23"/>
      <c r="B179" s="15"/>
      <c r="C179" s="11"/>
      <c r="D179" s="7" t="s">
        <v>22</v>
      </c>
      <c r="E179" s="50" t="s">
        <v>40</v>
      </c>
      <c r="F179" s="52">
        <v>200</v>
      </c>
      <c r="G179" s="89"/>
      <c r="H179" s="58"/>
      <c r="I179" s="57">
        <v>11.01</v>
      </c>
      <c r="J179" s="58">
        <v>44.04</v>
      </c>
      <c r="K179" s="60" t="s">
        <v>46</v>
      </c>
      <c r="L179" s="89">
        <v>2.5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2">
        <v>40</v>
      </c>
      <c r="G180" s="58">
        <v>3</v>
      </c>
      <c r="H180" s="58"/>
      <c r="I180" s="57">
        <v>20</v>
      </c>
      <c r="J180" s="58">
        <v>94</v>
      </c>
      <c r="K180" s="42"/>
      <c r="L180" s="89">
        <v>4.0999999999999996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19.25</v>
      </c>
      <c r="H184" s="19">
        <f t="shared" si="86"/>
        <v>26.8</v>
      </c>
      <c r="I184" s="19">
        <f t="shared" si="86"/>
        <v>79.31</v>
      </c>
      <c r="J184" s="19">
        <f t="shared" si="86"/>
        <v>637.44000000000005</v>
      </c>
      <c r="K184" s="25"/>
      <c r="L184" s="19">
        <f t="shared" ref="L184" si="87">SUM(L177:L183)</f>
        <v>50.31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105</v>
      </c>
      <c r="F185" s="62">
        <v>60</v>
      </c>
      <c r="G185" s="63">
        <v>0.48</v>
      </c>
      <c r="H185" s="41"/>
      <c r="I185" s="64">
        <v>1.02</v>
      </c>
      <c r="J185" s="63">
        <v>6</v>
      </c>
      <c r="K185" s="65" t="s">
        <v>109</v>
      </c>
      <c r="L185" s="92">
        <v>7.9</v>
      </c>
    </row>
    <row r="186" spans="1:12" ht="15" x14ac:dyDescent="0.25">
      <c r="A186" s="23"/>
      <c r="B186" s="15"/>
      <c r="C186" s="11"/>
      <c r="D186" s="7" t="s">
        <v>27</v>
      </c>
      <c r="E186" s="50" t="s">
        <v>106</v>
      </c>
      <c r="F186" s="52">
        <v>200</v>
      </c>
      <c r="G186" s="58">
        <v>4.7</v>
      </c>
      <c r="H186" s="58">
        <v>3.84</v>
      </c>
      <c r="I186" s="57">
        <v>15.42</v>
      </c>
      <c r="J186" s="58">
        <v>115.01</v>
      </c>
      <c r="K186" s="60" t="s">
        <v>110</v>
      </c>
      <c r="L186" s="89">
        <v>11.3</v>
      </c>
    </row>
    <row r="187" spans="1:12" ht="15" x14ac:dyDescent="0.25">
      <c r="A187" s="23"/>
      <c r="B187" s="15"/>
      <c r="C187" s="11"/>
      <c r="D187" s="7" t="s">
        <v>28</v>
      </c>
      <c r="E187" s="50" t="s">
        <v>142</v>
      </c>
      <c r="F187" s="52">
        <v>105</v>
      </c>
      <c r="G187" s="58">
        <v>10.01</v>
      </c>
      <c r="H187" s="58">
        <v>9.7799999999999994</v>
      </c>
      <c r="I187" s="57">
        <v>15.2</v>
      </c>
      <c r="J187" s="58">
        <v>188.86</v>
      </c>
      <c r="K187" s="60" t="s">
        <v>144</v>
      </c>
      <c r="L187" s="89">
        <v>34.03</v>
      </c>
    </row>
    <row r="188" spans="1:12" ht="15" x14ac:dyDescent="0.25">
      <c r="A188" s="23"/>
      <c r="B188" s="15"/>
      <c r="C188" s="11"/>
      <c r="D188" s="7" t="s">
        <v>29</v>
      </c>
      <c r="E188" s="50" t="s">
        <v>143</v>
      </c>
      <c r="F188" s="52">
        <v>150</v>
      </c>
      <c r="G188" s="58">
        <v>5.77</v>
      </c>
      <c r="H188" s="58">
        <v>10.08</v>
      </c>
      <c r="I188" s="57">
        <v>30.69</v>
      </c>
      <c r="J188" s="58">
        <v>236.56</v>
      </c>
      <c r="K188" s="60" t="s">
        <v>145</v>
      </c>
      <c r="L188" s="89">
        <v>15.24</v>
      </c>
    </row>
    <row r="189" spans="1:12" ht="15" x14ac:dyDescent="0.25">
      <c r="A189" s="23"/>
      <c r="B189" s="15"/>
      <c r="C189" s="11"/>
      <c r="D189" s="7" t="s">
        <v>30</v>
      </c>
      <c r="E189" s="50" t="s">
        <v>84</v>
      </c>
      <c r="F189" s="52">
        <v>200</v>
      </c>
      <c r="G189" s="58">
        <v>0.14000000000000001</v>
      </c>
      <c r="H189" s="41"/>
      <c r="I189" s="57">
        <v>22.17</v>
      </c>
      <c r="J189" s="58">
        <v>89.23</v>
      </c>
      <c r="K189" s="60" t="s">
        <v>89</v>
      </c>
      <c r="L189" s="89">
        <v>5.61</v>
      </c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0" t="s">
        <v>71</v>
      </c>
      <c r="F191" s="41">
        <v>40</v>
      </c>
      <c r="G191" s="58">
        <v>2</v>
      </c>
      <c r="H191" s="41"/>
      <c r="I191" s="57">
        <v>16</v>
      </c>
      <c r="J191" s="58">
        <v>78</v>
      </c>
      <c r="K191" s="42"/>
      <c r="L191" s="89">
        <v>3.1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23.1</v>
      </c>
      <c r="H194" s="19">
        <f t="shared" si="88"/>
        <v>23.7</v>
      </c>
      <c r="I194" s="19">
        <f t="shared" si="88"/>
        <v>100.5</v>
      </c>
      <c r="J194" s="19">
        <f t="shared" si="88"/>
        <v>713.66000000000008</v>
      </c>
      <c r="K194" s="25"/>
      <c r="L194" s="19">
        <f t="shared" ref="L194" si="89">SUM(L185:L193)</f>
        <v>77.179999999999993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1285</v>
      </c>
      <c r="G195" s="32">
        <f t="shared" ref="G195" si="90">G184+G194</f>
        <v>42.35</v>
      </c>
      <c r="H195" s="32">
        <f t="shared" ref="H195" si="91">H184+H194</f>
        <v>50.5</v>
      </c>
      <c r="I195" s="32">
        <f t="shared" ref="I195" si="92">I184+I194</f>
        <v>179.81</v>
      </c>
      <c r="J195" s="32">
        <f t="shared" ref="J195:L195" si="93">J184+J194</f>
        <v>1351.1000000000001</v>
      </c>
      <c r="K195" s="32"/>
      <c r="L195" s="32">
        <f t="shared" si="93"/>
        <v>127.49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1269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40.093000000000004</v>
      </c>
      <c r="H196" s="34">
        <f t="shared" si="94"/>
        <v>45.110999999999997</v>
      </c>
      <c r="I196" s="34">
        <f t="shared" si="94"/>
        <v>178.16299999999998</v>
      </c>
      <c r="J196" s="34">
        <f t="shared" si="94"/>
        <v>1305.1610000000001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125.17999999999999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dcterms:created xsi:type="dcterms:W3CDTF">2022-05-16T14:23:56Z</dcterms:created>
  <dcterms:modified xsi:type="dcterms:W3CDTF">2024-01-31T05:01:25Z</dcterms:modified>
</cp:coreProperties>
</file>